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29040" windowHeight="16440"/>
  </bookViews>
  <sheets>
    <sheet name="Sheet1" sheetId="1" r:id="rId1"/>
    <sheet name="Sheet2" sheetId="2" r:id="rId2"/>
  </sheets>
  <definedNames>
    <definedName name="_xlnm._FilterDatabase" localSheetId="0" hidden="1">Sheet1!$A$1:$S$1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5" i="1" l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2" i="1"/>
  <c r="H102" i="1" l="1"/>
</calcChain>
</file>

<file path=xl/sharedStrings.xml><?xml version="1.0" encoding="utf-8"?>
<sst xmlns="http://schemas.openxmlformats.org/spreadsheetml/2006/main" count="122" uniqueCount="111">
  <si>
    <t xml:space="preserve">Item Description </t>
  </si>
  <si>
    <t xml:space="preserve">Inners </t>
  </si>
  <si>
    <t xml:space="preserve">Outers </t>
  </si>
  <si>
    <t xml:space="preserve">Barcode </t>
  </si>
  <si>
    <t xml:space="preserve">Photo </t>
  </si>
  <si>
    <t>Mirror Pencil</t>
  </si>
  <si>
    <t>Green Gird Neon Ringbinder</t>
  </si>
  <si>
    <t>Dolphin Charm Pen</t>
  </si>
  <si>
    <t>Jumbo Rainbow Eraser</t>
  </si>
  <si>
    <t>Violet Bullet Tip Pen</t>
  </si>
  <si>
    <t>Dog n Puppy Clip Pen</t>
  </si>
  <si>
    <t>BD Character Clips</t>
  </si>
  <si>
    <t>Llama Ballpoint</t>
  </si>
  <si>
    <t xml:space="preserve">Black Marker Ringbiner </t>
  </si>
  <si>
    <t>ED Squishy Sticker</t>
  </si>
  <si>
    <t>-</t>
  </si>
  <si>
    <t>Cloud Unicorn</t>
  </si>
  <si>
    <t>A6 Black PP WTV 21</t>
  </si>
  <si>
    <t>Slim Bold Floral PP WTV 21</t>
  </si>
  <si>
    <t>Spring Roses Metal Pen</t>
  </si>
  <si>
    <t>Black Cat Pom Pen</t>
  </si>
  <si>
    <t>Marble Metal Pen</t>
  </si>
  <si>
    <t xml:space="preserve">5PK Neon BP Pens </t>
  </si>
  <si>
    <t xml:space="preserve">MW Slime Blue Ringbinder </t>
  </si>
  <si>
    <t>Paperclip with Sticky Tabs</t>
  </si>
  <si>
    <t>Graphic Dandelion Kraft LAG</t>
  </si>
  <si>
    <t>M Noto Acqua DTV</t>
  </si>
  <si>
    <t xml:space="preserve">Dark Floral Slim Case </t>
  </si>
  <si>
    <t xml:space="preserve">BDT Pip Charm Ballpoint </t>
  </si>
  <si>
    <t>Tinsel Top Pen</t>
  </si>
  <si>
    <t>A6 Black Marker PP WTV 21</t>
  </si>
  <si>
    <t>Compact Terrazzo PP WTV 21</t>
  </si>
  <si>
    <t>Pink Ombre Mechanical Pen</t>
  </si>
  <si>
    <t>Neon Yellow Giant Sticky Notes</t>
  </si>
  <si>
    <t>Purple Metal Mechanical Pen</t>
  </si>
  <si>
    <t xml:space="preserve">In Work Play Home Journal </t>
  </si>
  <si>
    <t>Butterfly Bright Twist Pen Blu</t>
  </si>
  <si>
    <t>Food for Thought Recipe Book</t>
  </si>
  <si>
    <t xml:space="preserve">Jigsaw Dino Eraser </t>
  </si>
  <si>
    <t>BD Pip Face Change Pen</t>
  </si>
  <si>
    <t>Elephant Pom Pom Pen</t>
  </si>
  <si>
    <t>Pencil Top Erasers X10</t>
  </si>
  <si>
    <t>Love Wire Top Twist Pen</t>
  </si>
  <si>
    <t>BDT Boo Charm Ballpoint</t>
  </si>
  <si>
    <t>W Blue Dot Ticket Wallet</t>
  </si>
  <si>
    <t>A6 Bold Flowers PP</t>
  </si>
  <si>
    <t>Flamingo Topper Pom Pom Pen</t>
  </si>
  <si>
    <t>Dog Faces Mechanical Pen</t>
  </si>
  <si>
    <t>Panda Charm Ballpoint</t>
  </si>
  <si>
    <t>BDT Sticky Notebook</t>
  </si>
  <si>
    <t xml:space="preserve">Geo Pink Mini Instax </t>
  </si>
  <si>
    <t>Mini Agenzio White Flowers WTV21</t>
  </si>
  <si>
    <t xml:space="preserve">Quantity </t>
  </si>
  <si>
    <t>RRP (£)</t>
  </si>
  <si>
    <t>Ombre Liquid FP Pen</t>
  </si>
  <si>
    <t xml:space="preserve">Pointed Blue Sticky Tabs </t>
  </si>
  <si>
    <t>White Gel Pen</t>
  </si>
  <si>
    <t>SY Sea Horse Plush</t>
  </si>
  <si>
    <t xml:space="preserve">Pink Phone Box Moodlight </t>
  </si>
  <si>
    <t>A5 Black PP WTV 21</t>
  </si>
  <si>
    <t>UFO Multi Pen</t>
  </si>
  <si>
    <t xml:space="preserve">Starfish Coral Hair Clip </t>
  </si>
  <si>
    <t>Sealicorn 15cm Ruler</t>
  </si>
  <si>
    <t>BD Keyring Notebook ED</t>
  </si>
  <si>
    <t>Pastel Dog Plush Pen</t>
  </si>
  <si>
    <t xml:space="preserve">Starfish Headband </t>
  </si>
  <si>
    <t>Cat Enamel Badge Case</t>
  </si>
  <si>
    <t>A5 Fur Meerkat</t>
  </si>
  <si>
    <t>A5 Raindrops WTV 21</t>
  </si>
  <si>
    <t xml:space="preserve">Napkins Pastel Confetti </t>
  </si>
  <si>
    <t>Will You Be My Bridesmaid Jar</t>
  </si>
  <si>
    <t>DE Pen With Cap</t>
  </si>
  <si>
    <t>Hen Party Signage Garland</t>
  </si>
  <si>
    <t>Wedding Bride Cosmetic Bag</t>
  </si>
  <si>
    <t xml:space="preserve">Owl Fluffy Pen </t>
  </si>
  <si>
    <t>Balloonicorn Pen</t>
  </si>
  <si>
    <t>A5 Flrl Kraft Calender Booklet</t>
  </si>
  <si>
    <t xml:space="preserve">Silicone Dino Pencil Case </t>
  </si>
  <si>
    <t>Green A5 Weekly Goals Desk Pad</t>
  </si>
  <si>
    <t>A5 Fluffy Bunny Notebook</t>
  </si>
  <si>
    <t xml:space="preserve">White Hole Reinforced Stickers </t>
  </si>
  <si>
    <t>Lazy Dog Fluffy Pen</t>
  </si>
  <si>
    <t>Black Gel Pen</t>
  </si>
  <si>
    <t>Orange Col Change Twist Pen</t>
  </si>
  <si>
    <t>Bears Multi Pen</t>
  </si>
  <si>
    <t>Confetti Mechanical Pen</t>
  </si>
  <si>
    <t>SK SML Metal Waterbottle</t>
  </si>
  <si>
    <t>Wifey Glass Mug</t>
  </si>
  <si>
    <t xml:space="preserve">EF Glitter Zip Lock Notebook </t>
  </si>
  <si>
    <t>SK Fabric Frame 4x6</t>
  </si>
  <si>
    <t>Doodle Game</t>
  </si>
  <si>
    <t>Pink Large Binder Clips</t>
  </si>
  <si>
    <t>Pink Unicorn Pom Pom Pen</t>
  </si>
  <si>
    <t>Floral Pet Sticky Tabs</t>
  </si>
  <si>
    <t>Petrol Top Rose Gold Twist pen</t>
  </si>
  <si>
    <t>Unicorn Topper Miulti Pen</t>
  </si>
  <si>
    <t>New Home Pgraphic PK10</t>
  </si>
  <si>
    <t xml:space="preserve">M Agenzino White Flowers </t>
  </si>
  <si>
    <t>Lasercut Butterfly SML</t>
  </si>
  <si>
    <t xml:space="preserve">Cuddly Unicorn Squishy Pen </t>
  </si>
  <si>
    <t xml:space="preserve">Bunny Innovation 1h Sharpner </t>
  </si>
  <si>
    <t>Retro Geo Twist Pen</t>
  </si>
  <si>
    <t>Noto Small Oro Gold</t>
  </si>
  <si>
    <t>4 PK Dual High BP Pens</t>
  </si>
  <si>
    <t>A5 Brush Flowers WTV 21</t>
  </si>
  <si>
    <t xml:space="preserve">Unicorn Multi Pen </t>
  </si>
  <si>
    <t>Worlds Smallest Catch</t>
  </si>
  <si>
    <t>n/a</t>
  </si>
  <si>
    <t xml:space="preserve">RRP X Quantity </t>
  </si>
  <si>
    <t>Total RRP</t>
  </si>
  <si>
    <t xml:space="preserve">Pallet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</si>
</sst>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 (Body)"/>
    </font>
    <font>
      <sz val="9"/>
      <color theme="1"/>
      <name val="Calibri"/>
      <family val="2"/>
      <scheme val="minor"/>
    </font>
    <font>
      <sz val="9"/>
      <color theme="1"/>
      <name val="Calibri (Body)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0" xfId="0" applyFont="1" applyFill="1"/>
    <xf numFmtId="0" fontId="0" fillId="0" borderId="0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1" fontId="1" fillId="0" borderId="1" xfId="0" applyNumberFormat="1" applyFont="1" applyFill="1" applyBorder="1"/>
    <xf numFmtId="1" fontId="2" fillId="0" borderId="1" xfId="0" applyNumberFormat="1" applyFont="1" applyFill="1" applyBorder="1"/>
    <xf numFmtId="0" fontId="1" fillId="0" borderId="0" xfId="0" applyFont="1"/>
    <xf numFmtId="0" fontId="3" fillId="0" borderId="1" xfId="0" applyFont="1" applyBorder="1"/>
    <xf numFmtId="1" fontId="3" fillId="0" borderId="1" xfId="0" applyNumberFormat="1" applyFont="1" applyBorder="1"/>
    <xf numFmtId="0" fontId="3" fillId="0" borderId="1" xfId="0" applyFont="1" applyFill="1" applyBorder="1"/>
    <xf numFmtId="1" fontId="3" fillId="0" borderId="1" xfId="0" applyNumberFormat="1" applyFont="1" applyFill="1" applyBorder="1"/>
    <xf numFmtId="1" fontId="4" fillId="0" borderId="1" xfId="0" applyNumberFormat="1" applyFont="1" applyFill="1" applyBorder="1"/>
    <xf numFmtId="0" fontId="5" fillId="0" borderId="0" xfId="0" applyFont="1" applyFill="1" applyBorder="1"/>
    <xf numFmtId="0" fontId="3" fillId="0" borderId="0" xfId="0" applyFont="1"/>
    <xf numFmtId="1" fontId="3" fillId="0" borderId="0" xfId="0" applyNumberFormat="1" applyFont="1"/>
    <xf numFmtId="0" fontId="3" fillId="0" borderId="0" xfId="0" applyFont="1" applyBorder="1"/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tiff"/><Relationship Id="rId89" Type="http://schemas.openxmlformats.org/officeDocument/2006/relationships/image" Target="../media/image89.tiff"/><Relationship Id="rId97" Type="http://schemas.openxmlformats.org/officeDocument/2006/relationships/image" Target="../media/image97.tiff"/><Relationship Id="rId7" Type="http://schemas.openxmlformats.org/officeDocument/2006/relationships/image" Target="../media/image7.tiff"/><Relationship Id="rId71" Type="http://schemas.openxmlformats.org/officeDocument/2006/relationships/image" Target="../media/image71.jpeg"/><Relationship Id="rId92" Type="http://schemas.openxmlformats.org/officeDocument/2006/relationships/image" Target="../media/image92.tiff"/><Relationship Id="rId2" Type="http://schemas.openxmlformats.org/officeDocument/2006/relationships/image" Target="../media/image2.tiff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tiff"/><Relationship Id="rId87" Type="http://schemas.openxmlformats.org/officeDocument/2006/relationships/image" Target="../media/image87.tiff"/><Relationship Id="rId5" Type="http://schemas.openxmlformats.org/officeDocument/2006/relationships/image" Target="../media/image5.tiff"/><Relationship Id="rId61" Type="http://schemas.openxmlformats.org/officeDocument/2006/relationships/image" Target="../media/image61.jpeg"/><Relationship Id="rId82" Type="http://schemas.openxmlformats.org/officeDocument/2006/relationships/image" Target="../media/image82.tiff"/><Relationship Id="rId90" Type="http://schemas.openxmlformats.org/officeDocument/2006/relationships/image" Target="../media/image90.tiff"/><Relationship Id="rId95" Type="http://schemas.openxmlformats.org/officeDocument/2006/relationships/image" Target="../media/image95.tiff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tiff"/><Relationship Id="rId8" Type="http://schemas.openxmlformats.org/officeDocument/2006/relationships/image" Target="../media/image8.tiff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tiff"/><Relationship Id="rId85" Type="http://schemas.openxmlformats.org/officeDocument/2006/relationships/image" Target="../media/image85.tiff"/><Relationship Id="rId93" Type="http://schemas.openxmlformats.org/officeDocument/2006/relationships/image" Target="../media/image93.tiff"/><Relationship Id="rId98" Type="http://schemas.openxmlformats.org/officeDocument/2006/relationships/image" Target="../media/image98.tiff"/><Relationship Id="rId3" Type="http://schemas.openxmlformats.org/officeDocument/2006/relationships/image" Target="../media/image3.tif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tiff"/><Relationship Id="rId88" Type="http://schemas.openxmlformats.org/officeDocument/2006/relationships/image" Target="../media/image88.tiff"/><Relationship Id="rId91" Type="http://schemas.openxmlformats.org/officeDocument/2006/relationships/image" Target="../media/image91.tiff"/><Relationship Id="rId96" Type="http://schemas.openxmlformats.org/officeDocument/2006/relationships/image" Target="../media/image96.tiff"/><Relationship Id="rId1" Type="http://schemas.openxmlformats.org/officeDocument/2006/relationships/image" Target="../media/image1.tiff"/><Relationship Id="rId6" Type="http://schemas.openxmlformats.org/officeDocument/2006/relationships/image" Target="../media/image6.tiff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tiff"/><Relationship Id="rId81" Type="http://schemas.openxmlformats.org/officeDocument/2006/relationships/image" Target="../media/image81.tiff"/><Relationship Id="rId86" Type="http://schemas.openxmlformats.org/officeDocument/2006/relationships/image" Target="../media/image86.tiff"/><Relationship Id="rId94" Type="http://schemas.openxmlformats.org/officeDocument/2006/relationships/image" Target="../media/image94.tiff"/><Relationship Id="rId99" Type="http://schemas.openxmlformats.org/officeDocument/2006/relationships/image" Target="../media/image99.tiff"/><Relationship Id="rId4" Type="http://schemas.openxmlformats.org/officeDocument/2006/relationships/image" Target="../media/image4.tiff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100286</xdr:colOff>
      <xdr:row>25</xdr:row>
      <xdr:rowOff>195580</xdr:rowOff>
    </xdr:from>
    <xdr:to>
      <xdr:col>8</xdr:col>
      <xdr:colOff>1675086</xdr:colOff>
      <xdr:row>25</xdr:row>
      <xdr:rowOff>1128547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A007C48-828C-2F4A-B062-D79902366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34769" y="30719373"/>
          <a:ext cx="1574800" cy="932967"/>
        </a:xfrm>
        <a:prstGeom prst="rect">
          <a:avLst/>
        </a:prstGeom>
      </xdr:spPr>
    </xdr:pic>
    <xdr:clientData/>
  </xdr:twoCellAnchor>
  <xdr:twoCellAnchor editAs="oneCell">
    <xdr:from>
      <xdr:col>8</xdr:col>
      <xdr:colOff>404210</xdr:colOff>
      <xdr:row>23</xdr:row>
      <xdr:rowOff>38342</xdr:rowOff>
    </xdr:from>
    <xdr:to>
      <xdr:col>8</xdr:col>
      <xdr:colOff>1609395</xdr:colOff>
      <xdr:row>23</xdr:row>
      <xdr:rowOff>1113001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F8D3A955-9C8E-5746-AF02-5EEC46EF4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38693" y="28087825"/>
          <a:ext cx="1205185" cy="1074659"/>
        </a:xfrm>
        <a:prstGeom prst="rect">
          <a:avLst/>
        </a:prstGeom>
      </xdr:spPr>
    </xdr:pic>
    <xdr:clientData/>
  </xdr:twoCellAnchor>
  <xdr:twoCellAnchor editAs="oneCell">
    <xdr:from>
      <xdr:col>8</xdr:col>
      <xdr:colOff>274393</xdr:colOff>
      <xdr:row>29</xdr:row>
      <xdr:rowOff>36349</xdr:rowOff>
    </xdr:from>
    <xdr:to>
      <xdr:col>8</xdr:col>
      <xdr:colOff>1554654</xdr:colOff>
      <xdr:row>29</xdr:row>
      <xdr:rowOff>1192048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9761875-1400-AF46-9B3B-84D29715F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8876" y="33384797"/>
          <a:ext cx="1280261" cy="1155699"/>
        </a:xfrm>
        <a:prstGeom prst="rect">
          <a:avLst/>
        </a:prstGeom>
      </xdr:spPr>
    </xdr:pic>
    <xdr:clientData/>
  </xdr:twoCellAnchor>
  <xdr:twoCellAnchor editAs="oneCell">
    <xdr:from>
      <xdr:col>8</xdr:col>
      <xdr:colOff>254219</xdr:colOff>
      <xdr:row>24</xdr:row>
      <xdr:rowOff>63813</xdr:rowOff>
    </xdr:from>
    <xdr:to>
      <xdr:col>8</xdr:col>
      <xdr:colOff>1653189</xdr:colOff>
      <xdr:row>24</xdr:row>
      <xdr:rowOff>1288392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55284F10-09EA-B64B-A1E7-538EC597A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88702" y="29251916"/>
          <a:ext cx="1398970" cy="1224579"/>
        </a:xfrm>
        <a:prstGeom prst="rect">
          <a:avLst/>
        </a:prstGeom>
      </xdr:spPr>
    </xdr:pic>
    <xdr:clientData/>
  </xdr:twoCellAnchor>
  <xdr:twoCellAnchor editAs="oneCell">
    <xdr:from>
      <xdr:col>8</xdr:col>
      <xdr:colOff>55259</xdr:colOff>
      <xdr:row>26</xdr:row>
      <xdr:rowOff>114300</xdr:rowOff>
    </xdr:from>
    <xdr:to>
      <xdr:col>8</xdr:col>
      <xdr:colOff>1675086</xdr:colOff>
      <xdr:row>26</xdr:row>
      <xdr:rowOff>996950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F7B9521-D9E3-1544-8F42-CA7EBC646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89742" y="31908093"/>
          <a:ext cx="1619827" cy="882650"/>
        </a:xfrm>
        <a:prstGeom prst="rect">
          <a:avLst/>
        </a:prstGeom>
      </xdr:spPr>
    </xdr:pic>
    <xdr:clientData/>
  </xdr:twoCellAnchor>
  <xdr:twoCellAnchor editAs="oneCell">
    <xdr:from>
      <xdr:col>8</xdr:col>
      <xdr:colOff>361677</xdr:colOff>
      <xdr:row>51</xdr:row>
      <xdr:rowOff>105129</xdr:rowOff>
    </xdr:from>
    <xdr:to>
      <xdr:col>8</xdr:col>
      <xdr:colOff>1521810</xdr:colOff>
      <xdr:row>51</xdr:row>
      <xdr:rowOff>1313261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61708AD9-8D66-1C45-A24D-5A200C7A0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96160" y="52361250"/>
          <a:ext cx="1160133" cy="1208132"/>
        </a:xfrm>
        <a:prstGeom prst="rect">
          <a:avLst/>
        </a:prstGeom>
      </xdr:spPr>
    </xdr:pic>
    <xdr:clientData/>
  </xdr:twoCellAnchor>
  <xdr:twoCellAnchor editAs="oneCell">
    <xdr:from>
      <xdr:col>8</xdr:col>
      <xdr:colOff>465268</xdr:colOff>
      <xdr:row>52</xdr:row>
      <xdr:rowOff>77401</xdr:rowOff>
    </xdr:from>
    <xdr:to>
      <xdr:col>8</xdr:col>
      <xdr:colOff>1445171</xdr:colOff>
      <xdr:row>52</xdr:row>
      <xdr:rowOff>1226138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63404232-D500-6B4B-AFE7-014F97991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9751" y="53767746"/>
          <a:ext cx="979903" cy="1148737"/>
        </a:xfrm>
        <a:prstGeom prst="rect">
          <a:avLst/>
        </a:prstGeom>
      </xdr:spPr>
    </xdr:pic>
    <xdr:clientData/>
  </xdr:twoCellAnchor>
  <xdr:twoCellAnchor editAs="oneCell">
    <xdr:from>
      <xdr:col>8</xdr:col>
      <xdr:colOff>470775</xdr:colOff>
      <xdr:row>54</xdr:row>
      <xdr:rowOff>55510</xdr:rowOff>
    </xdr:from>
    <xdr:to>
      <xdr:col>8</xdr:col>
      <xdr:colOff>1377294</xdr:colOff>
      <xdr:row>54</xdr:row>
      <xdr:rowOff>1401710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729CD186-3160-754C-949F-9A5E4C21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05258" y="56493872"/>
          <a:ext cx="906519" cy="1346200"/>
        </a:xfrm>
        <a:prstGeom prst="rect">
          <a:avLst/>
        </a:prstGeom>
      </xdr:spPr>
    </xdr:pic>
    <xdr:clientData/>
  </xdr:twoCellAnchor>
  <xdr:twoCellAnchor editAs="oneCell">
    <xdr:from>
      <xdr:col>8</xdr:col>
      <xdr:colOff>259372</xdr:colOff>
      <xdr:row>55</xdr:row>
      <xdr:rowOff>49982</xdr:rowOff>
    </xdr:from>
    <xdr:to>
      <xdr:col>8</xdr:col>
      <xdr:colOff>1729827</xdr:colOff>
      <xdr:row>55</xdr:row>
      <xdr:rowOff>1177876</xdr:rowOff>
    </xdr:to>
    <xdr:pic>
      <xdr:nvPicPr>
        <xdr:cNvPr id="11" name="Picture 10" descr="A5 black diary 2021 | Paperchase">
          <a:extLst>
            <a:ext uri="{FF2B5EF4-FFF2-40B4-BE49-F238E27FC236}">
              <a16:creationId xmlns:a16="http://schemas.microsoft.com/office/drawing/2014/main" xmlns="" id="{702FEB24-0601-7844-8F07-2C5CE9AFC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93855" y="57900672"/>
          <a:ext cx="1470455" cy="1127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101231</xdr:colOff>
      <xdr:row>37</xdr:row>
      <xdr:rowOff>193625</xdr:rowOff>
    </xdr:from>
    <xdr:to>
      <xdr:col>8</xdr:col>
      <xdr:colOff>1696982</xdr:colOff>
      <xdr:row>37</xdr:row>
      <xdr:rowOff>1244966</xdr:rowOff>
    </xdr:to>
    <xdr:pic>
      <xdr:nvPicPr>
        <xdr:cNvPr id="12" name="Picture 11" descr="Love wire marble pen | Paperchase | Paperchase">
          <a:extLst>
            <a:ext uri="{FF2B5EF4-FFF2-40B4-BE49-F238E27FC236}">
              <a16:creationId xmlns:a16="http://schemas.microsoft.com/office/drawing/2014/main" xmlns="" id="{1D04597D-77D1-A24E-BF95-041959B70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35714" y="41589056"/>
          <a:ext cx="1595751" cy="105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45457</xdr:colOff>
      <xdr:row>38</xdr:row>
      <xdr:rowOff>109484</xdr:rowOff>
    </xdr:from>
    <xdr:to>
      <xdr:col>8</xdr:col>
      <xdr:colOff>1642241</xdr:colOff>
      <xdr:row>38</xdr:row>
      <xdr:rowOff>1488470</xdr:rowOff>
    </xdr:to>
    <xdr:pic>
      <xdr:nvPicPr>
        <xdr:cNvPr id="13" name="Picture 12" descr="Buddies on Tour Boo Charm Ballpoint Pen | Paperchase | Paperchase">
          <a:extLst>
            <a:ext uri="{FF2B5EF4-FFF2-40B4-BE49-F238E27FC236}">
              <a16:creationId xmlns:a16="http://schemas.microsoft.com/office/drawing/2014/main" xmlns="" id="{70E311E7-D840-AC4E-8EF1-6C084BBF8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9940" y="42862501"/>
          <a:ext cx="1596784" cy="1378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46014</xdr:colOff>
      <xdr:row>40</xdr:row>
      <xdr:rowOff>64420</xdr:rowOff>
    </xdr:from>
    <xdr:to>
      <xdr:col>8</xdr:col>
      <xdr:colOff>1839309</xdr:colOff>
      <xdr:row>40</xdr:row>
      <xdr:rowOff>1116127</xdr:rowOff>
    </xdr:to>
    <xdr:pic>
      <xdr:nvPicPr>
        <xdr:cNvPr id="14" name="Picture 13" descr="A6 bold flowers ruled notebook | Paperchase | Paperchase">
          <a:extLst>
            <a:ext uri="{FF2B5EF4-FFF2-40B4-BE49-F238E27FC236}">
              <a16:creationId xmlns:a16="http://schemas.microsoft.com/office/drawing/2014/main" xmlns="" id="{58D35516-73B7-BA40-B401-1C633EB4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0497" y="44678644"/>
          <a:ext cx="1793295" cy="105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7931</xdr:colOff>
      <xdr:row>41</xdr:row>
      <xdr:rowOff>84571</xdr:rowOff>
    </xdr:from>
    <xdr:to>
      <xdr:col>8</xdr:col>
      <xdr:colOff>1894050</xdr:colOff>
      <xdr:row>41</xdr:row>
      <xdr:rowOff>1198489</xdr:rowOff>
    </xdr:to>
    <xdr:pic>
      <xdr:nvPicPr>
        <xdr:cNvPr id="15" name="Picture 14" descr="Small Agenzio White Flowers WTV21|Paperchase | Paperchase">
          <a:extLst>
            <a:ext uri="{FF2B5EF4-FFF2-40B4-BE49-F238E27FC236}">
              <a16:creationId xmlns:a16="http://schemas.microsoft.com/office/drawing/2014/main" xmlns="" id="{608BFF01-D9D1-C444-94DE-09A886599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42414" y="45990692"/>
          <a:ext cx="1886119" cy="1113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105966</xdr:colOff>
      <xdr:row>42</xdr:row>
      <xdr:rowOff>80593</xdr:rowOff>
    </xdr:from>
    <xdr:to>
      <xdr:col>8</xdr:col>
      <xdr:colOff>1850258</xdr:colOff>
      <xdr:row>42</xdr:row>
      <xdr:rowOff>1381538</xdr:rowOff>
    </xdr:to>
    <xdr:pic>
      <xdr:nvPicPr>
        <xdr:cNvPr id="16" name="Picture 15" descr="Pom pom flamingo pen | Paperchase | Paperchase">
          <a:extLst>
            <a:ext uri="{FF2B5EF4-FFF2-40B4-BE49-F238E27FC236}">
              <a16:creationId xmlns:a16="http://schemas.microsoft.com/office/drawing/2014/main" xmlns="" id="{937E77DE-F844-FD41-8CA1-1DEFCB78B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40449" y="47278610"/>
          <a:ext cx="1744292" cy="1300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36811</xdr:colOff>
      <xdr:row>45</xdr:row>
      <xdr:rowOff>67798</xdr:rowOff>
    </xdr:from>
    <xdr:to>
      <xdr:col>8</xdr:col>
      <xdr:colOff>1861207</xdr:colOff>
      <xdr:row>45</xdr:row>
      <xdr:rowOff>1000354</xdr:rowOff>
    </xdr:to>
    <xdr:pic>
      <xdr:nvPicPr>
        <xdr:cNvPr id="17" name="Picture 16" descr="Jumbo UFO multi pen | Paperchase | Paperchase">
          <a:extLst>
            <a:ext uri="{FF2B5EF4-FFF2-40B4-BE49-F238E27FC236}">
              <a16:creationId xmlns:a16="http://schemas.microsoft.com/office/drawing/2014/main" xmlns="" id="{59B7EDD2-E606-1747-97B7-34918154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1294" y="50243746"/>
          <a:ext cx="1824396" cy="932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13253</xdr:colOff>
      <xdr:row>46</xdr:row>
      <xdr:rowOff>54741</xdr:rowOff>
    </xdr:from>
    <xdr:to>
      <xdr:col>8</xdr:col>
      <xdr:colOff>1861206</xdr:colOff>
      <xdr:row>46</xdr:row>
      <xdr:rowOff>1405835</xdr:rowOff>
    </xdr:to>
    <xdr:pic>
      <xdr:nvPicPr>
        <xdr:cNvPr id="18" name="Picture 17" descr="Buddies on Tour Sticky Notebook | Paperchase | Paperchase">
          <a:extLst>
            <a:ext uri="{FF2B5EF4-FFF2-40B4-BE49-F238E27FC236}">
              <a16:creationId xmlns:a16="http://schemas.microsoft.com/office/drawing/2014/main" xmlns="" id="{D2B6F03E-9073-FC4B-A5F2-DBBF88AFB3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647736" y="51281724"/>
          <a:ext cx="1847953" cy="13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18903</xdr:colOff>
      <xdr:row>19</xdr:row>
      <xdr:rowOff>239275</xdr:rowOff>
    </xdr:from>
    <xdr:to>
      <xdr:col>8</xdr:col>
      <xdr:colOff>1828362</xdr:colOff>
      <xdr:row>19</xdr:row>
      <xdr:rowOff>1516268</xdr:rowOff>
    </xdr:to>
    <xdr:pic>
      <xdr:nvPicPr>
        <xdr:cNvPr id="19" name="Picture 18" descr="Paperclip with sticky tabs | Paperchase | Paperchase">
          <a:extLst>
            <a:ext uri="{FF2B5EF4-FFF2-40B4-BE49-F238E27FC236}">
              <a16:creationId xmlns:a16="http://schemas.microsoft.com/office/drawing/2014/main" xmlns="" id="{3DD7E567-42E0-1843-B526-4FEA0D2CB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53386" y="23427723"/>
          <a:ext cx="1809459" cy="1276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82827</xdr:colOff>
      <xdr:row>20</xdr:row>
      <xdr:rowOff>331305</xdr:rowOff>
    </xdr:from>
    <xdr:to>
      <xdr:col>8</xdr:col>
      <xdr:colOff>1894051</xdr:colOff>
      <xdr:row>20</xdr:row>
      <xdr:rowOff>1442646</xdr:rowOff>
    </xdr:to>
    <xdr:pic>
      <xdr:nvPicPr>
        <xdr:cNvPr id="20" name="Picture 19" descr="Graphic Dandelion Kraft Lever Arch|Paperchase | Paperchase">
          <a:extLst>
            <a:ext uri="{FF2B5EF4-FFF2-40B4-BE49-F238E27FC236}">
              <a16:creationId xmlns:a16="http://schemas.microsoft.com/office/drawing/2014/main" xmlns="" id="{57A50EA0-EACC-CE42-9524-FCC1CCE73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7310" y="25118202"/>
          <a:ext cx="1811224" cy="11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18406</xdr:colOff>
      <xdr:row>21</xdr:row>
      <xdr:rowOff>101230</xdr:rowOff>
    </xdr:from>
    <xdr:to>
      <xdr:col>8</xdr:col>
      <xdr:colOff>1850257</xdr:colOff>
      <xdr:row>21</xdr:row>
      <xdr:rowOff>1316012</xdr:rowOff>
    </xdr:to>
    <xdr:pic>
      <xdr:nvPicPr>
        <xdr:cNvPr id="21" name="Picture 20" descr="Medium Noto Acqua DTV Diary|Paperchase | Paperchase">
          <a:extLst>
            <a:ext uri="{FF2B5EF4-FFF2-40B4-BE49-F238E27FC236}">
              <a16:creationId xmlns:a16="http://schemas.microsoft.com/office/drawing/2014/main" xmlns="" id="{E1B5BEF0-5DA8-CF4C-9E12-B4C3E39FA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52889" y="26541316"/>
          <a:ext cx="1831851" cy="1214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241115</xdr:colOff>
      <xdr:row>11</xdr:row>
      <xdr:rowOff>27609</xdr:rowOff>
    </xdr:from>
    <xdr:to>
      <xdr:col>8</xdr:col>
      <xdr:colOff>1707930</xdr:colOff>
      <xdr:row>11</xdr:row>
      <xdr:rowOff>1025941</xdr:rowOff>
    </xdr:to>
    <xdr:pic>
      <xdr:nvPicPr>
        <xdr:cNvPr id="22" name="Picture 21" descr="Cloud and unicorn pen | Paperchase | Paperchase">
          <a:extLst>
            <a:ext uri="{FF2B5EF4-FFF2-40B4-BE49-F238E27FC236}">
              <a16:creationId xmlns:a16="http://schemas.microsoft.com/office/drawing/2014/main" xmlns="" id="{03B42BFB-4912-8B46-B55B-B5A610E3A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5598" y="12913730"/>
          <a:ext cx="1466815" cy="998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146295</xdr:colOff>
      <xdr:row>12</xdr:row>
      <xdr:rowOff>66164</xdr:rowOff>
    </xdr:from>
    <xdr:to>
      <xdr:col>8</xdr:col>
      <xdr:colOff>1773621</xdr:colOff>
      <xdr:row>12</xdr:row>
      <xdr:rowOff>1193363</xdr:rowOff>
    </xdr:to>
    <xdr:pic>
      <xdr:nvPicPr>
        <xdr:cNvPr id="23" name="Picture 22" descr="A6 black diary 2021 | Paperchase | Paperchase">
          <a:extLst>
            <a:ext uri="{FF2B5EF4-FFF2-40B4-BE49-F238E27FC236}">
              <a16:creationId xmlns:a16="http://schemas.microsoft.com/office/drawing/2014/main" xmlns="" id="{5BB75A3A-CD75-EC4E-8890-9ECE766F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80778" y="14014267"/>
          <a:ext cx="1627326" cy="112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131855</xdr:colOff>
      <xdr:row>13</xdr:row>
      <xdr:rowOff>65690</xdr:rowOff>
    </xdr:from>
    <xdr:to>
      <xdr:col>8</xdr:col>
      <xdr:colOff>1861207</xdr:colOff>
      <xdr:row>13</xdr:row>
      <xdr:rowOff>1140512</xdr:rowOff>
    </xdr:to>
    <xdr:pic>
      <xdr:nvPicPr>
        <xdr:cNvPr id="24" name="Picture 23" descr="Compact bold floral diary 2021 | Paperchase | Paperchase">
          <a:extLst>
            <a:ext uri="{FF2B5EF4-FFF2-40B4-BE49-F238E27FC236}">
              <a16:creationId xmlns:a16="http://schemas.microsoft.com/office/drawing/2014/main" xmlns="" id="{70F3BCB5-6350-9148-94CD-18E8F906E6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766338" y="14900604"/>
          <a:ext cx="1729352" cy="1074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84751</xdr:colOff>
      <xdr:row>14</xdr:row>
      <xdr:rowOff>285290</xdr:rowOff>
    </xdr:from>
    <xdr:to>
      <xdr:col>8</xdr:col>
      <xdr:colOff>1839310</xdr:colOff>
      <xdr:row>14</xdr:row>
      <xdr:rowOff>1581610</xdr:rowOff>
    </xdr:to>
    <xdr:pic>
      <xdr:nvPicPr>
        <xdr:cNvPr id="25" name="Picture 24" descr="Spring roses metal pen | Paperchase | Paperchase">
          <a:extLst>
            <a:ext uri="{FF2B5EF4-FFF2-40B4-BE49-F238E27FC236}">
              <a16:creationId xmlns:a16="http://schemas.microsoft.com/office/drawing/2014/main" xmlns="" id="{0B3C039F-ABC2-8E4B-AFEA-9DD416902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9234" y="16729600"/>
          <a:ext cx="1754559" cy="129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64422</xdr:colOff>
      <xdr:row>16</xdr:row>
      <xdr:rowOff>91125</xdr:rowOff>
    </xdr:from>
    <xdr:to>
      <xdr:col>8</xdr:col>
      <xdr:colOff>1817414</xdr:colOff>
      <xdr:row>16</xdr:row>
      <xdr:rowOff>1147968</xdr:rowOff>
    </xdr:to>
    <xdr:pic>
      <xdr:nvPicPr>
        <xdr:cNvPr id="26" name="Picture 25" descr="Pink marble metal pen | Paperchase | Paperchase">
          <a:extLst>
            <a:ext uri="{FF2B5EF4-FFF2-40B4-BE49-F238E27FC236}">
              <a16:creationId xmlns:a16="http://schemas.microsoft.com/office/drawing/2014/main" xmlns="" id="{9C31460E-91D1-D744-98E1-FF377F561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98905" y="18571815"/>
          <a:ext cx="1752992" cy="1056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113288</xdr:colOff>
      <xdr:row>17</xdr:row>
      <xdr:rowOff>524009</xdr:rowOff>
    </xdr:from>
    <xdr:to>
      <xdr:col>8</xdr:col>
      <xdr:colOff>1817414</xdr:colOff>
      <xdr:row>17</xdr:row>
      <xdr:rowOff>1709346</xdr:rowOff>
    </xdr:to>
    <xdr:pic>
      <xdr:nvPicPr>
        <xdr:cNvPr id="27" name="Picture 26" descr="Neon ballpoint pens - pack of 5 | Paperchase | Paperchase">
          <a:extLst>
            <a:ext uri="{FF2B5EF4-FFF2-40B4-BE49-F238E27FC236}">
              <a16:creationId xmlns:a16="http://schemas.microsoft.com/office/drawing/2014/main" xmlns="" id="{C0171EAF-B3DE-B348-9377-890D5EFAD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47771" y="20241854"/>
          <a:ext cx="1704126" cy="1185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55219</xdr:colOff>
      <xdr:row>18</xdr:row>
      <xdr:rowOff>266885</xdr:rowOff>
    </xdr:from>
    <xdr:to>
      <xdr:col>8</xdr:col>
      <xdr:colOff>1762672</xdr:colOff>
      <xdr:row>18</xdr:row>
      <xdr:rowOff>1278651</xdr:rowOff>
    </xdr:to>
    <xdr:pic>
      <xdr:nvPicPr>
        <xdr:cNvPr id="28" name="Picture 27" descr="Making Waves blue slim ring binder | Paperchase | Paperchase">
          <a:extLst>
            <a:ext uri="{FF2B5EF4-FFF2-40B4-BE49-F238E27FC236}">
              <a16:creationId xmlns:a16="http://schemas.microsoft.com/office/drawing/2014/main" xmlns="" id="{F4EE2D1E-749B-FB4D-8EDF-379FC6A7C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9702" y="21999213"/>
          <a:ext cx="1707453" cy="1011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184377</xdr:colOff>
      <xdr:row>1</xdr:row>
      <xdr:rowOff>86316</xdr:rowOff>
    </xdr:from>
    <xdr:to>
      <xdr:col>8</xdr:col>
      <xdr:colOff>1795518</xdr:colOff>
      <xdr:row>1</xdr:row>
      <xdr:rowOff>1037344</xdr:rowOff>
    </xdr:to>
    <xdr:pic>
      <xdr:nvPicPr>
        <xdr:cNvPr id="29" name="Picture 28" descr="Magic mirror top pencil | Paperchase | Paperchase">
          <a:extLst>
            <a:ext uri="{FF2B5EF4-FFF2-40B4-BE49-F238E27FC236}">
              <a16:creationId xmlns:a16="http://schemas.microsoft.com/office/drawing/2014/main" xmlns="" id="{F5096B65-EF6B-8045-A979-884F7ED0A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8860" y="294333"/>
          <a:ext cx="1611141" cy="951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227377</xdr:colOff>
      <xdr:row>2</xdr:row>
      <xdr:rowOff>93775</xdr:rowOff>
    </xdr:from>
    <xdr:to>
      <xdr:col>8</xdr:col>
      <xdr:colOff>1904999</xdr:colOff>
      <xdr:row>2</xdr:row>
      <xdr:rowOff>1143824</xdr:rowOff>
    </xdr:to>
    <xdr:pic>
      <xdr:nvPicPr>
        <xdr:cNvPr id="30" name="Picture 29" descr="Green Grid Neon Ringbinder|Paperchase | Paperchase">
          <a:extLst>
            <a:ext uri="{FF2B5EF4-FFF2-40B4-BE49-F238E27FC236}">
              <a16:creationId xmlns:a16="http://schemas.microsoft.com/office/drawing/2014/main" xmlns="" id="{28D192EE-737E-544D-8850-52EF17677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61860" y="1363775"/>
          <a:ext cx="1677622" cy="1050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228309</xdr:colOff>
      <xdr:row>3</xdr:row>
      <xdr:rowOff>148989</xdr:rowOff>
    </xdr:from>
    <xdr:to>
      <xdr:col>8</xdr:col>
      <xdr:colOff>1718878</xdr:colOff>
      <xdr:row>3</xdr:row>
      <xdr:rowOff>1266589</xdr:rowOff>
    </xdr:to>
    <xdr:pic>
      <xdr:nvPicPr>
        <xdr:cNvPr id="31" name="Picture 30" descr="Rainbow dolphin charm pen | Paperchase | Paperchase">
          <a:extLst>
            <a:ext uri="{FF2B5EF4-FFF2-40B4-BE49-F238E27FC236}">
              <a16:creationId xmlns:a16="http://schemas.microsoft.com/office/drawing/2014/main" xmlns="" id="{6957CAC3-3744-3F4F-8A85-01786BC59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62792" y="2656144"/>
          <a:ext cx="1490569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173426</xdr:colOff>
      <xdr:row>4</xdr:row>
      <xdr:rowOff>98534</xdr:rowOff>
    </xdr:from>
    <xdr:to>
      <xdr:col>8</xdr:col>
      <xdr:colOff>1839310</xdr:colOff>
      <xdr:row>4</xdr:row>
      <xdr:rowOff>1067885</xdr:rowOff>
    </xdr:to>
    <xdr:pic>
      <xdr:nvPicPr>
        <xdr:cNvPr id="32" name="Picture 31" descr="Jumbo rainbow eraser | Paperchase | Paperchase">
          <a:extLst>
            <a:ext uri="{FF2B5EF4-FFF2-40B4-BE49-F238E27FC236}">
              <a16:creationId xmlns:a16="http://schemas.microsoft.com/office/drawing/2014/main" xmlns="" id="{F3206D2B-A185-4A4C-8E93-5BF82DAA6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807909" y="3941379"/>
          <a:ext cx="1665884" cy="96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47414</xdr:colOff>
      <xdr:row>5</xdr:row>
      <xdr:rowOff>55763</xdr:rowOff>
    </xdr:from>
    <xdr:to>
      <xdr:col>9</xdr:col>
      <xdr:colOff>4087</xdr:colOff>
      <xdr:row>5</xdr:row>
      <xdr:rowOff>1135447</xdr:rowOff>
    </xdr:to>
    <xdr:pic>
      <xdr:nvPicPr>
        <xdr:cNvPr id="33" name="Picture 32" descr="Violet bullet tip pen - Paperchase | Paperchase">
          <a:extLst>
            <a:ext uri="{FF2B5EF4-FFF2-40B4-BE49-F238E27FC236}">
              <a16:creationId xmlns:a16="http://schemas.microsoft.com/office/drawing/2014/main" xmlns="" id="{A262CE0A-9FE0-0941-8F98-280232F16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1897" y="5081022"/>
          <a:ext cx="2010862" cy="107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126779</xdr:colOff>
      <xdr:row>6</xdr:row>
      <xdr:rowOff>111790</xdr:rowOff>
    </xdr:from>
    <xdr:to>
      <xdr:col>8</xdr:col>
      <xdr:colOff>1806465</xdr:colOff>
      <xdr:row>6</xdr:row>
      <xdr:rowOff>1338786</xdr:rowOff>
    </xdr:to>
    <xdr:pic>
      <xdr:nvPicPr>
        <xdr:cNvPr id="34" name="Picture 33" descr="Dog &amp;amp; puppy clip pen | Paperchase | Paperchase">
          <a:extLst>
            <a:ext uri="{FF2B5EF4-FFF2-40B4-BE49-F238E27FC236}">
              <a16:creationId xmlns:a16="http://schemas.microsoft.com/office/drawing/2014/main" xmlns="" id="{B49F91BF-B7BE-0F4F-AB53-8BE72AC42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61262" y="6330411"/>
          <a:ext cx="1679686" cy="1226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323689</xdr:colOff>
      <xdr:row>7</xdr:row>
      <xdr:rowOff>54656</xdr:rowOff>
    </xdr:from>
    <xdr:to>
      <xdr:col>8</xdr:col>
      <xdr:colOff>1817413</xdr:colOff>
      <xdr:row>7</xdr:row>
      <xdr:rowOff>1186704</xdr:rowOff>
    </xdr:to>
    <xdr:pic>
      <xdr:nvPicPr>
        <xdr:cNvPr id="35" name="Picture 34" descr="Buddies paperclips | Paperchase">
          <a:extLst>
            <a:ext uri="{FF2B5EF4-FFF2-40B4-BE49-F238E27FC236}">
              <a16:creationId xmlns:a16="http://schemas.microsoft.com/office/drawing/2014/main" xmlns="" id="{4C3C5BE2-09A7-E147-9B5B-462D96A54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58172" y="7674656"/>
          <a:ext cx="1493724" cy="1132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97266</xdr:colOff>
      <xdr:row>8</xdr:row>
      <xdr:rowOff>181811</xdr:rowOff>
    </xdr:from>
    <xdr:to>
      <xdr:col>8</xdr:col>
      <xdr:colOff>1762672</xdr:colOff>
      <xdr:row>8</xdr:row>
      <xdr:rowOff>1458639</xdr:rowOff>
    </xdr:to>
    <xdr:pic>
      <xdr:nvPicPr>
        <xdr:cNvPr id="36" name="Picture 35" descr="Lllama ballpoint pen | Paperchase | Paperchase">
          <a:extLst>
            <a:ext uri="{FF2B5EF4-FFF2-40B4-BE49-F238E27FC236}">
              <a16:creationId xmlns:a16="http://schemas.microsoft.com/office/drawing/2014/main" xmlns="" id="{C120D064-09F2-F244-8CBF-B32614CE2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31749" y="8995173"/>
          <a:ext cx="1665406" cy="1276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246692</xdr:colOff>
      <xdr:row>9</xdr:row>
      <xdr:rowOff>93776</xdr:rowOff>
    </xdr:from>
    <xdr:to>
      <xdr:col>8</xdr:col>
      <xdr:colOff>1850258</xdr:colOff>
      <xdr:row>9</xdr:row>
      <xdr:rowOff>1232909</xdr:rowOff>
    </xdr:to>
    <xdr:pic>
      <xdr:nvPicPr>
        <xdr:cNvPr id="37" name="Picture 36" descr="Buddies Ed squishy sticker | Paperchase">
          <a:extLst>
            <a:ext uri="{FF2B5EF4-FFF2-40B4-BE49-F238E27FC236}">
              <a16:creationId xmlns:a16="http://schemas.microsoft.com/office/drawing/2014/main" xmlns="" id="{479E056E-A860-9042-884B-91F7ED8D6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81175" y="10505586"/>
          <a:ext cx="1603566" cy="1139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183106</xdr:colOff>
      <xdr:row>10</xdr:row>
      <xdr:rowOff>250223</xdr:rowOff>
    </xdr:from>
    <xdr:to>
      <xdr:col>8</xdr:col>
      <xdr:colOff>1762671</xdr:colOff>
      <xdr:row>10</xdr:row>
      <xdr:rowOff>985534</xdr:rowOff>
    </xdr:to>
    <xdr:pic>
      <xdr:nvPicPr>
        <xdr:cNvPr id="38" name="Picture 37" descr="Black Marker Ringer Binder|Paperchase | Paperchase">
          <a:extLst>
            <a:ext uri="{FF2B5EF4-FFF2-40B4-BE49-F238E27FC236}">
              <a16:creationId xmlns:a16="http://schemas.microsoft.com/office/drawing/2014/main" xmlns="" id="{41B87513-681A-9941-87F6-A64A15737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7589" y="11997723"/>
          <a:ext cx="1579565" cy="735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18406</xdr:colOff>
      <xdr:row>30</xdr:row>
      <xdr:rowOff>202463</xdr:rowOff>
    </xdr:from>
    <xdr:to>
      <xdr:col>8</xdr:col>
      <xdr:colOff>1839310</xdr:colOff>
      <xdr:row>30</xdr:row>
      <xdr:rowOff>960045</xdr:rowOff>
    </xdr:to>
    <xdr:pic>
      <xdr:nvPicPr>
        <xdr:cNvPr id="39" name="Picture 38" descr="Indigo Nights work home play journal - Paperchase | Paperchase">
          <a:extLst>
            <a:ext uri="{FF2B5EF4-FFF2-40B4-BE49-F238E27FC236}">
              <a16:creationId xmlns:a16="http://schemas.microsoft.com/office/drawing/2014/main" xmlns="" id="{A1E6F358-C706-6C4E-82C9-DC83B0FBE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52889" y="34831860"/>
          <a:ext cx="1820904" cy="757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101232</xdr:colOff>
      <xdr:row>32</xdr:row>
      <xdr:rowOff>193260</xdr:rowOff>
    </xdr:from>
    <xdr:to>
      <xdr:col>8</xdr:col>
      <xdr:colOff>1609396</xdr:colOff>
      <xdr:row>32</xdr:row>
      <xdr:rowOff>1171465</xdr:rowOff>
    </xdr:to>
    <xdr:pic>
      <xdr:nvPicPr>
        <xdr:cNvPr id="40" name="Picture 39" descr="Food for Thought Recipe Journal : Amazon.co.uk: Stationery &amp;amp; Office Supplies">
          <a:extLst>
            <a:ext uri="{FF2B5EF4-FFF2-40B4-BE49-F238E27FC236}">
              <a16:creationId xmlns:a16="http://schemas.microsoft.com/office/drawing/2014/main" xmlns="" id="{43BDD081-FFC2-2349-BC4B-A30B3E084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35715" y="36081708"/>
          <a:ext cx="1508164" cy="978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149785</xdr:colOff>
      <xdr:row>33</xdr:row>
      <xdr:rowOff>197247</xdr:rowOff>
    </xdr:from>
    <xdr:to>
      <xdr:col>8</xdr:col>
      <xdr:colOff>1729827</xdr:colOff>
      <xdr:row>33</xdr:row>
      <xdr:rowOff>1412328</xdr:rowOff>
    </xdr:to>
    <xdr:pic>
      <xdr:nvPicPr>
        <xdr:cNvPr id="41" name="Picture 40" descr="Dinosaur jigsaw erasers | Paperchase">
          <a:extLst>
            <a:ext uri="{FF2B5EF4-FFF2-40B4-BE49-F238E27FC236}">
              <a16:creationId xmlns:a16="http://schemas.microsoft.com/office/drawing/2014/main" xmlns="" id="{F7927A75-3BD4-4E47-97A8-1DE33BA4E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84268" y="37388540"/>
          <a:ext cx="1580042" cy="1215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292113</xdr:colOff>
      <xdr:row>34</xdr:row>
      <xdr:rowOff>64411</xdr:rowOff>
    </xdr:from>
    <xdr:to>
      <xdr:col>8</xdr:col>
      <xdr:colOff>1696983</xdr:colOff>
      <xdr:row>34</xdr:row>
      <xdr:rowOff>1138583</xdr:rowOff>
    </xdr:to>
    <xdr:pic>
      <xdr:nvPicPr>
        <xdr:cNvPr id="42" name="Picture 41" descr="Buddies Pip multi face pen | Paperchase | Paperchase">
          <a:extLst>
            <a:ext uri="{FF2B5EF4-FFF2-40B4-BE49-F238E27FC236}">
              <a16:creationId xmlns:a16="http://schemas.microsoft.com/office/drawing/2014/main" xmlns="" id="{6EDAA7A7-285F-574C-AC98-77195B5E8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26596" y="38832256"/>
          <a:ext cx="1404870" cy="107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276960</xdr:colOff>
      <xdr:row>35</xdr:row>
      <xdr:rowOff>20151</xdr:rowOff>
    </xdr:from>
    <xdr:to>
      <xdr:col>8</xdr:col>
      <xdr:colOff>1675087</xdr:colOff>
      <xdr:row>35</xdr:row>
      <xdr:rowOff>1231620</xdr:rowOff>
    </xdr:to>
    <xdr:pic>
      <xdr:nvPicPr>
        <xdr:cNvPr id="43" name="Picture 42" descr="Elephant pom pom pen | Paperchase">
          <a:extLst>
            <a:ext uri="{FF2B5EF4-FFF2-40B4-BE49-F238E27FC236}">
              <a16:creationId xmlns:a16="http://schemas.microsoft.com/office/drawing/2014/main" xmlns="" id="{5A4A9FE5-93B9-F24C-8674-BB10183AB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11443" y="39948513"/>
          <a:ext cx="1398127" cy="1211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205651</xdr:colOff>
      <xdr:row>98</xdr:row>
      <xdr:rowOff>109483</xdr:rowOff>
    </xdr:from>
    <xdr:to>
      <xdr:col>8</xdr:col>
      <xdr:colOff>1894050</xdr:colOff>
      <xdr:row>98</xdr:row>
      <xdr:rowOff>1262993</xdr:rowOff>
    </xdr:to>
    <xdr:pic>
      <xdr:nvPicPr>
        <xdr:cNvPr id="44" name="Picture 43" descr="Doodle game | Paperchase | Paperchase">
          <a:extLst>
            <a:ext uri="{FF2B5EF4-FFF2-40B4-BE49-F238E27FC236}">
              <a16:creationId xmlns:a16="http://schemas.microsoft.com/office/drawing/2014/main" xmlns="" id="{B4170001-E695-E546-B988-533D6D812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0134" y="109690776"/>
          <a:ext cx="1688399" cy="115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206432</xdr:colOff>
      <xdr:row>99</xdr:row>
      <xdr:rowOff>138893</xdr:rowOff>
    </xdr:from>
    <xdr:to>
      <xdr:col>8</xdr:col>
      <xdr:colOff>1795517</xdr:colOff>
      <xdr:row>99</xdr:row>
      <xdr:rowOff>1728776</xdr:rowOff>
    </xdr:to>
    <xdr:pic>
      <xdr:nvPicPr>
        <xdr:cNvPr id="45" name="Picture 44" descr="The world&amp;#39;s smallest catch | Paperchase | Paperchase">
          <a:extLst>
            <a:ext uri="{FF2B5EF4-FFF2-40B4-BE49-F238E27FC236}">
              <a16:creationId xmlns:a16="http://schemas.microsoft.com/office/drawing/2014/main" xmlns="" id="{55FF958B-B50E-6641-B67B-A1FDDC033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0915" y="111055876"/>
          <a:ext cx="1589085" cy="1589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145392</xdr:colOff>
      <xdr:row>94</xdr:row>
      <xdr:rowOff>228162</xdr:rowOff>
    </xdr:from>
    <xdr:to>
      <xdr:col>8</xdr:col>
      <xdr:colOff>1926895</xdr:colOff>
      <xdr:row>94</xdr:row>
      <xdr:rowOff>1173041</xdr:rowOff>
    </xdr:to>
    <xdr:pic>
      <xdr:nvPicPr>
        <xdr:cNvPr id="46" name="Picture 45" descr="Sakura small water bottle | Paperchase | Paperchase">
          <a:extLst>
            <a:ext uri="{FF2B5EF4-FFF2-40B4-BE49-F238E27FC236}">
              <a16:creationId xmlns:a16="http://schemas.microsoft.com/office/drawing/2014/main" xmlns="" id="{695A1BFA-F362-9549-BA9C-D3F5CA330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79875" y="104346265"/>
          <a:ext cx="1781503" cy="944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71120</xdr:colOff>
      <xdr:row>96</xdr:row>
      <xdr:rowOff>193600</xdr:rowOff>
    </xdr:from>
    <xdr:to>
      <xdr:col>8</xdr:col>
      <xdr:colOff>1926896</xdr:colOff>
      <xdr:row>96</xdr:row>
      <xdr:rowOff>1381760</xdr:rowOff>
    </xdr:to>
    <xdr:pic>
      <xdr:nvPicPr>
        <xdr:cNvPr id="47" name="Picture 46" descr="Enchanted Forest glitter ziplock ruled notebook | Paperchase | Paperchase">
          <a:extLst>
            <a:ext uri="{FF2B5EF4-FFF2-40B4-BE49-F238E27FC236}">
              <a16:creationId xmlns:a16="http://schemas.microsoft.com/office/drawing/2014/main" xmlns="" id="{34A7CD31-B15F-2A48-8832-A0D2E0EFF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5603" y="107234893"/>
          <a:ext cx="1855776" cy="118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174384</xdr:colOff>
      <xdr:row>97</xdr:row>
      <xdr:rowOff>190922</xdr:rowOff>
    </xdr:from>
    <xdr:to>
      <xdr:col>8</xdr:col>
      <xdr:colOff>1926896</xdr:colOff>
      <xdr:row>97</xdr:row>
      <xdr:rowOff>985520</xdr:rowOff>
    </xdr:to>
    <xdr:pic>
      <xdr:nvPicPr>
        <xdr:cNvPr id="48" name="Picture 47" descr="Sakura fabric photo frame | Paperchase | Paperchase">
          <a:extLst>
            <a:ext uri="{FF2B5EF4-FFF2-40B4-BE49-F238E27FC236}">
              <a16:creationId xmlns:a16="http://schemas.microsoft.com/office/drawing/2014/main" xmlns="" id="{7A45A116-98D7-F740-982A-9BF783975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08867" y="108688336"/>
          <a:ext cx="1752512" cy="794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190763</xdr:colOff>
      <xdr:row>95</xdr:row>
      <xdr:rowOff>275109</xdr:rowOff>
    </xdr:from>
    <xdr:to>
      <xdr:col>8</xdr:col>
      <xdr:colOff>1850259</xdr:colOff>
      <xdr:row>95</xdr:row>
      <xdr:rowOff>1463828</xdr:rowOff>
    </xdr:to>
    <xdr:pic>
      <xdr:nvPicPr>
        <xdr:cNvPr id="49" name="Picture 48" descr="Wifey glass mug | Paperchase | Paperchase">
          <a:extLst>
            <a:ext uri="{FF2B5EF4-FFF2-40B4-BE49-F238E27FC236}">
              <a16:creationId xmlns:a16="http://schemas.microsoft.com/office/drawing/2014/main" xmlns="" id="{C399DBA7-B2E2-BC4B-B365-747AFCF4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25246" y="105739850"/>
          <a:ext cx="1659496" cy="118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172018</xdr:colOff>
      <xdr:row>84</xdr:row>
      <xdr:rowOff>126490</xdr:rowOff>
    </xdr:from>
    <xdr:to>
      <xdr:col>8</xdr:col>
      <xdr:colOff>1839309</xdr:colOff>
      <xdr:row>84</xdr:row>
      <xdr:rowOff>1525050</xdr:rowOff>
    </xdr:to>
    <xdr:pic>
      <xdr:nvPicPr>
        <xdr:cNvPr id="50" name="Picture 49" descr="A5 pink fluffy bunny notebook | Paperchase | Paperchase">
          <a:extLst>
            <a:ext uri="{FF2B5EF4-FFF2-40B4-BE49-F238E27FC236}">
              <a16:creationId xmlns:a16="http://schemas.microsoft.com/office/drawing/2014/main" xmlns="" id="{5CCA3AF6-596C-8B4C-B624-4396766E4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06501" y="92004421"/>
          <a:ext cx="1667291" cy="1398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228337</xdr:colOff>
      <xdr:row>86</xdr:row>
      <xdr:rowOff>98535</xdr:rowOff>
    </xdr:from>
    <xdr:to>
      <xdr:col>8</xdr:col>
      <xdr:colOff>1784569</xdr:colOff>
      <xdr:row>86</xdr:row>
      <xdr:rowOff>1017401</xdr:rowOff>
    </xdr:to>
    <xdr:pic>
      <xdr:nvPicPr>
        <xdr:cNvPr id="51" name="Picture 50" descr="Mix &amp; Match small pink binder clips">
          <a:extLst>
            <a:ext uri="{FF2B5EF4-FFF2-40B4-BE49-F238E27FC236}">
              <a16:creationId xmlns:a16="http://schemas.microsoft.com/office/drawing/2014/main" xmlns="" id="{22420428-3F22-4542-9EE1-AAA9E3B87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62820" y="94658794"/>
          <a:ext cx="1556232" cy="918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339396</xdr:colOff>
      <xdr:row>75</xdr:row>
      <xdr:rowOff>105800</xdr:rowOff>
    </xdr:from>
    <xdr:to>
      <xdr:col>8</xdr:col>
      <xdr:colOff>1696982</xdr:colOff>
      <xdr:row>75</xdr:row>
      <xdr:rowOff>1238556</xdr:rowOff>
    </xdr:to>
    <xdr:pic>
      <xdr:nvPicPr>
        <xdr:cNvPr id="52" name="Picture 51" descr="Will you be my bridesmaid letter in a jar | Paperchase">
          <a:extLst>
            <a:ext uri="{FF2B5EF4-FFF2-40B4-BE49-F238E27FC236}">
              <a16:creationId xmlns:a16="http://schemas.microsoft.com/office/drawing/2014/main" xmlns="" id="{5C049984-FEAC-9B49-A263-98EE3B6FA3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973879" y="80575628"/>
          <a:ext cx="1357586" cy="1132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339397</xdr:colOff>
      <xdr:row>76</xdr:row>
      <xdr:rowOff>115454</xdr:rowOff>
    </xdr:from>
    <xdr:to>
      <xdr:col>8</xdr:col>
      <xdr:colOff>1522143</xdr:colOff>
      <xdr:row>76</xdr:row>
      <xdr:rowOff>1016267</xdr:rowOff>
    </xdr:to>
    <xdr:pic>
      <xdr:nvPicPr>
        <xdr:cNvPr id="53" name="Picture 52" descr="Gold pen with cap | Paperchase">
          <a:extLst>
            <a:ext uri="{FF2B5EF4-FFF2-40B4-BE49-F238E27FC236}">
              <a16:creationId xmlns:a16="http://schemas.microsoft.com/office/drawing/2014/main" xmlns="" id="{BE89B9EA-8210-114A-9D34-54A654B9F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73880" y="81855282"/>
          <a:ext cx="1182746" cy="900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19244</xdr:colOff>
      <xdr:row>78</xdr:row>
      <xdr:rowOff>55073</xdr:rowOff>
    </xdr:from>
    <xdr:to>
      <xdr:col>8</xdr:col>
      <xdr:colOff>1970689</xdr:colOff>
      <xdr:row>78</xdr:row>
      <xdr:rowOff>1121873</xdr:rowOff>
    </xdr:to>
    <xdr:pic>
      <xdr:nvPicPr>
        <xdr:cNvPr id="54" name="Picture 53" descr="Wedding bride cosmetic bag | Paperchase | Paperchase">
          <a:extLst>
            <a:ext uri="{FF2B5EF4-FFF2-40B4-BE49-F238E27FC236}">
              <a16:creationId xmlns:a16="http://schemas.microsoft.com/office/drawing/2014/main" xmlns="" id="{9F5F576D-9DE1-0744-AB06-2E7EA2E95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53727" y="83929814"/>
          <a:ext cx="1951445" cy="107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175173</xdr:colOff>
      <xdr:row>67</xdr:row>
      <xdr:rowOff>119240</xdr:rowOff>
    </xdr:from>
    <xdr:to>
      <xdr:col>8</xdr:col>
      <xdr:colOff>1776939</xdr:colOff>
      <xdr:row>67</xdr:row>
      <xdr:rowOff>1204311</xdr:rowOff>
    </xdr:to>
    <xdr:pic>
      <xdr:nvPicPr>
        <xdr:cNvPr id="55" name="Picture 54" descr="Sealicorn 15cm ruler | Paperchase | Paperchase">
          <a:extLst>
            <a:ext uri="{FF2B5EF4-FFF2-40B4-BE49-F238E27FC236}">
              <a16:creationId xmlns:a16="http://schemas.microsoft.com/office/drawing/2014/main" xmlns="" id="{F2F54528-E86D-1F47-887A-83D1C9C38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09656" y="74468981"/>
          <a:ext cx="1601766" cy="108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253468</xdr:colOff>
      <xdr:row>71</xdr:row>
      <xdr:rowOff>10949</xdr:rowOff>
    </xdr:from>
    <xdr:to>
      <xdr:col>8</xdr:col>
      <xdr:colOff>1751724</xdr:colOff>
      <xdr:row>71</xdr:row>
      <xdr:rowOff>883823</xdr:rowOff>
    </xdr:to>
    <xdr:pic>
      <xdr:nvPicPr>
        <xdr:cNvPr id="56" name="Picture 55" descr="Cat enamel badge pencil case | Paperchase | Paperchase">
          <a:extLst>
            <a:ext uri="{FF2B5EF4-FFF2-40B4-BE49-F238E27FC236}">
              <a16:creationId xmlns:a16="http://schemas.microsoft.com/office/drawing/2014/main" xmlns="" id="{287010F4-5966-7D4B-BDBA-2C6DD3A55A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887951" y="76331380"/>
          <a:ext cx="1498256" cy="872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372241</xdr:colOff>
      <xdr:row>72</xdr:row>
      <xdr:rowOff>41056</xdr:rowOff>
    </xdr:from>
    <xdr:to>
      <xdr:col>8</xdr:col>
      <xdr:colOff>1686034</xdr:colOff>
      <xdr:row>72</xdr:row>
      <xdr:rowOff>1040085</xdr:rowOff>
    </xdr:to>
    <xdr:pic>
      <xdr:nvPicPr>
        <xdr:cNvPr id="57" name="Picture 56" descr="Paperchase 24 Paperchase | Next Ireland">
          <a:extLst>
            <a:ext uri="{FF2B5EF4-FFF2-40B4-BE49-F238E27FC236}">
              <a16:creationId xmlns:a16="http://schemas.microsoft.com/office/drawing/2014/main" xmlns="" id="{9E67826B-DABB-1F45-80FA-54C2B881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006724" y="77303039"/>
          <a:ext cx="1313793" cy="99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258347</xdr:colOff>
      <xdr:row>73</xdr:row>
      <xdr:rowOff>37910</xdr:rowOff>
    </xdr:from>
    <xdr:to>
      <xdr:col>8</xdr:col>
      <xdr:colOff>1707931</xdr:colOff>
      <xdr:row>73</xdr:row>
      <xdr:rowOff>1083879</xdr:rowOff>
    </xdr:to>
    <xdr:pic>
      <xdr:nvPicPr>
        <xdr:cNvPr id="58" name="Picture 57" descr="A5 Raindrops WTV 21|Paperchase | Paperchase">
          <a:extLst>
            <a:ext uri="{FF2B5EF4-FFF2-40B4-BE49-F238E27FC236}">
              <a16:creationId xmlns:a16="http://schemas.microsoft.com/office/drawing/2014/main" xmlns="" id="{494D93F9-8E4C-F34B-BF1E-FACBF7FC0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92830" y="78350927"/>
          <a:ext cx="1449584" cy="1045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17</xdr:col>
      <xdr:colOff>304800</xdr:colOff>
      <xdr:row>82</xdr:row>
      <xdr:rowOff>304800</xdr:rowOff>
    </xdr:to>
    <xdr:sp macro="" textlink="">
      <xdr:nvSpPr>
        <xdr:cNvPr id="1087" name="AutoShape 63" descr="PAPERCHASE - DINO SILICONE PENCIL CASE – Inky - Kids Fashion Stationery">
          <a:extLst>
            <a:ext uri="{FF2B5EF4-FFF2-40B4-BE49-F238E27FC236}">
              <a16:creationId xmlns:a16="http://schemas.microsoft.com/office/drawing/2014/main" xmlns="" id="{D24F3D9C-6BBA-8547-81A4-AFB169356929}"/>
            </a:ext>
          </a:extLst>
        </xdr:cNvPr>
        <xdr:cNvSpPr>
          <a:spLocks noChangeAspect="1" noChangeArrowheads="1"/>
        </xdr:cNvSpPr>
      </xdr:nvSpPr>
      <xdr:spPr bwMode="auto">
        <a:xfrm>
          <a:off x="17094200" y="6779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82</xdr:row>
      <xdr:rowOff>0</xdr:rowOff>
    </xdr:from>
    <xdr:to>
      <xdr:col>11</xdr:col>
      <xdr:colOff>304800</xdr:colOff>
      <xdr:row>82</xdr:row>
      <xdr:rowOff>304800</xdr:rowOff>
    </xdr:to>
    <xdr:sp macro="" textlink="">
      <xdr:nvSpPr>
        <xdr:cNvPr id="1088" name="AutoShape 64" descr="PAPERCHASE - DINO SILICONE PENCIL CASE – Inky - Kids Fashion Stationery">
          <a:extLst>
            <a:ext uri="{FF2B5EF4-FFF2-40B4-BE49-F238E27FC236}">
              <a16:creationId xmlns:a16="http://schemas.microsoft.com/office/drawing/2014/main" xmlns="" id="{48ACA77C-C588-234D-BDFA-5C8E0F9976B1}"/>
            </a:ext>
          </a:extLst>
        </xdr:cNvPr>
        <xdr:cNvSpPr>
          <a:spLocks noChangeAspect="1" noChangeArrowheads="1"/>
        </xdr:cNvSpPr>
      </xdr:nvSpPr>
      <xdr:spPr bwMode="auto">
        <a:xfrm>
          <a:off x="12141200" y="6779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97692</xdr:colOff>
      <xdr:row>82</xdr:row>
      <xdr:rowOff>114982</xdr:rowOff>
    </xdr:from>
    <xdr:to>
      <xdr:col>8</xdr:col>
      <xdr:colOff>1762671</xdr:colOff>
      <xdr:row>82</xdr:row>
      <xdr:rowOff>1459941</xdr:rowOff>
    </xdr:to>
    <xdr:pic>
      <xdr:nvPicPr>
        <xdr:cNvPr id="61" name="Picture 60" descr="Green dino silicone pencil case | Paperchase">
          <a:extLst>
            <a:ext uri="{FF2B5EF4-FFF2-40B4-BE49-F238E27FC236}">
              <a16:creationId xmlns:a16="http://schemas.microsoft.com/office/drawing/2014/main" xmlns="" id="{2B5D54AD-06CE-B34C-B2E5-A780A7BB6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32175" y="89124465"/>
          <a:ext cx="1664979" cy="1344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165308</xdr:colOff>
      <xdr:row>83</xdr:row>
      <xdr:rowOff>87586</xdr:rowOff>
    </xdr:from>
    <xdr:to>
      <xdr:col>8</xdr:col>
      <xdr:colOff>1762672</xdr:colOff>
      <xdr:row>83</xdr:row>
      <xdr:rowOff>1219681</xdr:rowOff>
    </xdr:to>
    <xdr:pic>
      <xdr:nvPicPr>
        <xdr:cNvPr id="62" name="Picture 61" descr="A5 green weekly goals desk pad | Paperchase | Paperchase">
          <a:extLst>
            <a:ext uri="{FF2B5EF4-FFF2-40B4-BE49-F238E27FC236}">
              <a16:creationId xmlns:a16="http://schemas.microsoft.com/office/drawing/2014/main" xmlns="" id="{D6C8837D-73DE-D240-B331-9AA4C8BAA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9791" y="90673620"/>
          <a:ext cx="1597364" cy="113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426982</xdr:colOff>
      <xdr:row>79</xdr:row>
      <xdr:rowOff>160374</xdr:rowOff>
    </xdr:from>
    <xdr:to>
      <xdr:col>8</xdr:col>
      <xdr:colOff>1594717</xdr:colOff>
      <xdr:row>79</xdr:row>
      <xdr:rowOff>1292456</xdr:rowOff>
    </xdr:to>
    <xdr:pic>
      <xdr:nvPicPr>
        <xdr:cNvPr id="63" name="Picture 62" descr="Fluffy owl pen | Paperchase | Paperchase">
          <a:extLst>
            <a:ext uri="{FF2B5EF4-FFF2-40B4-BE49-F238E27FC236}">
              <a16:creationId xmlns:a16="http://schemas.microsoft.com/office/drawing/2014/main" xmlns="" id="{FA309701-0332-EA4E-90AD-DCBCA3523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61465" y="85195633"/>
          <a:ext cx="1167735" cy="1132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251810</xdr:colOff>
      <xdr:row>80</xdr:row>
      <xdr:rowOff>63765</xdr:rowOff>
    </xdr:from>
    <xdr:to>
      <xdr:col>8</xdr:col>
      <xdr:colOff>1785774</xdr:colOff>
      <xdr:row>80</xdr:row>
      <xdr:rowOff>1082557</xdr:rowOff>
    </xdr:to>
    <xdr:pic>
      <xdr:nvPicPr>
        <xdr:cNvPr id="64" name="Picture 63" descr="Balloon unicorn twist pen | Paperchase | Paperchase">
          <a:extLst>
            <a:ext uri="{FF2B5EF4-FFF2-40B4-BE49-F238E27FC236}">
              <a16:creationId xmlns:a16="http://schemas.microsoft.com/office/drawing/2014/main" xmlns="" id="{132E7273-BD95-4C42-B8FE-21446619A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86293" y="86445662"/>
          <a:ext cx="1533964" cy="1018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558690</xdr:colOff>
      <xdr:row>74</xdr:row>
      <xdr:rowOff>40573</xdr:rowOff>
    </xdr:from>
    <xdr:to>
      <xdr:col>8</xdr:col>
      <xdr:colOff>1423275</xdr:colOff>
      <xdr:row>74</xdr:row>
      <xdr:rowOff>902287</xdr:rowOff>
    </xdr:to>
    <xdr:pic>
      <xdr:nvPicPr>
        <xdr:cNvPr id="65" name="Picture 64" descr="Ginger Ray for Paperchase rainbow napkins | Paperchase | Paperchase">
          <a:extLst>
            <a:ext uri="{FF2B5EF4-FFF2-40B4-BE49-F238E27FC236}">
              <a16:creationId xmlns:a16="http://schemas.microsoft.com/office/drawing/2014/main" xmlns="" id="{3493CD34-DBCD-D145-ADCC-FAADBBF74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3173" y="79557901"/>
          <a:ext cx="864585" cy="86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240274</xdr:colOff>
      <xdr:row>88</xdr:row>
      <xdr:rowOff>153603</xdr:rowOff>
    </xdr:from>
    <xdr:to>
      <xdr:col>8</xdr:col>
      <xdr:colOff>1784569</xdr:colOff>
      <xdr:row>88</xdr:row>
      <xdr:rowOff>977733</xdr:rowOff>
    </xdr:to>
    <xdr:pic>
      <xdr:nvPicPr>
        <xdr:cNvPr id="66" name="Picture 65" descr="Fluffy dog pen | Paperchase | Paperchase">
          <a:extLst>
            <a:ext uri="{FF2B5EF4-FFF2-40B4-BE49-F238E27FC236}">
              <a16:creationId xmlns:a16="http://schemas.microsoft.com/office/drawing/2014/main" xmlns="" id="{6941259B-664E-6D48-AA43-2B7D363C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4757" y="97341448"/>
          <a:ext cx="1544295" cy="824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245883</xdr:colOff>
      <xdr:row>91</xdr:row>
      <xdr:rowOff>87587</xdr:rowOff>
    </xdr:from>
    <xdr:to>
      <xdr:col>8</xdr:col>
      <xdr:colOff>1707931</xdr:colOff>
      <xdr:row>91</xdr:row>
      <xdr:rowOff>1010466</xdr:rowOff>
    </xdr:to>
    <xdr:pic>
      <xdr:nvPicPr>
        <xdr:cNvPr id="67" name="Picture 66" descr="Kaweco Perkeo bad taste fountain pen | Compare | The Oracle Reading">
          <a:extLst>
            <a:ext uri="{FF2B5EF4-FFF2-40B4-BE49-F238E27FC236}">
              <a16:creationId xmlns:a16="http://schemas.microsoft.com/office/drawing/2014/main" xmlns="" id="{2CAECD73-F23B-974A-A9A5-C540F80DC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80366" y="100669397"/>
          <a:ext cx="1462048" cy="92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166061</xdr:colOff>
      <xdr:row>89</xdr:row>
      <xdr:rowOff>67526</xdr:rowOff>
    </xdr:from>
    <xdr:to>
      <xdr:col>8</xdr:col>
      <xdr:colOff>1762673</xdr:colOff>
      <xdr:row>89</xdr:row>
      <xdr:rowOff>948697</xdr:rowOff>
    </xdr:to>
    <xdr:pic>
      <xdr:nvPicPr>
        <xdr:cNvPr id="68" name="Picture 67" descr="Black gel pen - Paperchase | Paperchase">
          <a:extLst>
            <a:ext uri="{FF2B5EF4-FFF2-40B4-BE49-F238E27FC236}">
              <a16:creationId xmlns:a16="http://schemas.microsoft.com/office/drawing/2014/main" xmlns="" id="{2CC694D7-AF7F-0047-BC23-79FC4253A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00544" y="98459681"/>
          <a:ext cx="1596612" cy="881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109483</xdr:colOff>
      <xdr:row>92</xdr:row>
      <xdr:rowOff>120432</xdr:rowOff>
    </xdr:from>
    <xdr:to>
      <xdr:col>8</xdr:col>
      <xdr:colOff>1894051</xdr:colOff>
      <xdr:row>92</xdr:row>
      <xdr:rowOff>1277418</xdr:rowOff>
    </xdr:to>
    <xdr:pic>
      <xdr:nvPicPr>
        <xdr:cNvPr id="69" name="Picture 68" descr="Confetti tube mechanical pen | Paperchase | Paperchase">
          <a:extLst>
            <a:ext uri="{FF2B5EF4-FFF2-40B4-BE49-F238E27FC236}">
              <a16:creationId xmlns:a16="http://schemas.microsoft.com/office/drawing/2014/main" xmlns="" id="{FD52A402-B157-544B-9C5B-65E2FF968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43966" y="101786122"/>
          <a:ext cx="1784568" cy="1156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36284</xdr:colOff>
      <xdr:row>44</xdr:row>
      <xdr:rowOff>135049</xdr:rowOff>
    </xdr:from>
    <xdr:to>
      <xdr:col>8</xdr:col>
      <xdr:colOff>1850258</xdr:colOff>
      <xdr:row>44</xdr:row>
      <xdr:rowOff>1168401</xdr:rowOff>
    </xdr:to>
    <xdr:pic>
      <xdr:nvPicPr>
        <xdr:cNvPr id="70" name="Picture 69" descr="Panda charm ballpoint pen | Paperchase | Paperchase">
          <a:extLst>
            <a:ext uri="{FF2B5EF4-FFF2-40B4-BE49-F238E27FC236}">
              <a16:creationId xmlns:a16="http://schemas.microsoft.com/office/drawing/2014/main" xmlns="" id="{A1723F42-1305-634D-84C6-0B543325E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0767" y="48975308"/>
          <a:ext cx="1813974" cy="1033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291160</xdr:colOff>
      <xdr:row>53</xdr:row>
      <xdr:rowOff>153277</xdr:rowOff>
    </xdr:from>
    <xdr:to>
      <xdr:col>8</xdr:col>
      <xdr:colOff>1729595</xdr:colOff>
      <xdr:row>53</xdr:row>
      <xdr:rowOff>1374179</xdr:rowOff>
    </xdr:to>
    <xdr:pic>
      <xdr:nvPicPr>
        <xdr:cNvPr id="71" name="Picture 70" descr="Maped Bunny Innovation Pencil Sharpener - ASDA Groceries">
          <a:extLst>
            <a:ext uri="{FF2B5EF4-FFF2-40B4-BE49-F238E27FC236}">
              <a16:creationId xmlns:a16="http://schemas.microsoft.com/office/drawing/2014/main" xmlns="" id="{2DBF1722-AB6C-804D-9057-5DEDDB9B4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25643" y="55113622"/>
          <a:ext cx="1438435" cy="1220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405087</xdr:colOff>
      <xdr:row>87</xdr:row>
      <xdr:rowOff>109483</xdr:rowOff>
    </xdr:from>
    <xdr:to>
      <xdr:col>8</xdr:col>
      <xdr:colOff>1595981</xdr:colOff>
      <xdr:row>87</xdr:row>
      <xdr:rowOff>1513998</xdr:rowOff>
    </xdr:to>
    <xdr:pic>
      <xdr:nvPicPr>
        <xdr:cNvPr id="72" name="Picture 71" descr="Pink unicorn pom pom pen">
          <a:extLst>
            <a:ext uri="{FF2B5EF4-FFF2-40B4-BE49-F238E27FC236}">
              <a16:creationId xmlns:a16="http://schemas.microsoft.com/office/drawing/2014/main" xmlns="" id="{7903D506-4583-2C45-89F5-A052E131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39570" y="95731724"/>
          <a:ext cx="1190894" cy="1404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360118</xdr:colOff>
      <xdr:row>58</xdr:row>
      <xdr:rowOff>146033</xdr:rowOff>
    </xdr:from>
    <xdr:to>
      <xdr:col>8</xdr:col>
      <xdr:colOff>1532758</xdr:colOff>
      <xdr:row>58</xdr:row>
      <xdr:rowOff>1053175</xdr:rowOff>
    </xdr:to>
    <xdr:pic>
      <xdr:nvPicPr>
        <xdr:cNvPr id="73" name="Picture 72" descr="Unicorn Topper Multi Pen|Paperchase | Paperchase">
          <a:extLst>
            <a:ext uri="{FF2B5EF4-FFF2-40B4-BE49-F238E27FC236}">
              <a16:creationId xmlns:a16="http://schemas.microsoft.com/office/drawing/2014/main" xmlns="" id="{6A414E26-B37B-974A-AAE2-CF3A17910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94601" y="62496464"/>
          <a:ext cx="1172640" cy="907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557163</xdr:colOff>
      <xdr:row>65</xdr:row>
      <xdr:rowOff>140682</xdr:rowOff>
    </xdr:from>
    <xdr:to>
      <xdr:col>8</xdr:col>
      <xdr:colOff>1311322</xdr:colOff>
      <xdr:row>65</xdr:row>
      <xdr:rowOff>1191059</xdr:rowOff>
    </xdr:to>
    <xdr:pic>
      <xdr:nvPicPr>
        <xdr:cNvPr id="74" name="Picture 73" descr="Unicorn topper multi pen | Paperchase | Paperchase">
          <a:extLst>
            <a:ext uri="{FF2B5EF4-FFF2-40B4-BE49-F238E27FC236}">
              <a16:creationId xmlns:a16="http://schemas.microsoft.com/office/drawing/2014/main" xmlns="" id="{27312FE0-9988-2746-A45D-61C002E36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10191646" y="71578182"/>
          <a:ext cx="754159" cy="1050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587540</xdr:colOff>
      <xdr:row>61</xdr:row>
      <xdr:rowOff>140434</xdr:rowOff>
    </xdr:from>
    <xdr:to>
      <xdr:col>8</xdr:col>
      <xdr:colOff>1339970</xdr:colOff>
      <xdr:row>61</xdr:row>
      <xdr:rowOff>1265672</xdr:rowOff>
    </xdr:to>
    <xdr:pic>
      <xdr:nvPicPr>
        <xdr:cNvPr id="75" name="Picture 74" descr="Retro geo hearts twist pen | Paperchase | Paperchase">
          <a:extLst>
            <a:ext uri="{FF2B5EF4-FFF2-40B4-BE49-F238E27FC236}">
              <a16:creationId xmlns:a16="http://schemas.microsoft.com/office/drawing/2014/main" xmlns="" id="{3CF2017B-45A1-254D-AE60-3B479A45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22023" y="65775348"/>
          <a:ext cx="752430" cy="1125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397539</xdr:colOff>
      <xdr:row>64</xdr:row>
      <xdr:rowOff>76639</xdr:rowOff>
    </xdr:from>
    <xdr:to>
      <xdr:col>8</xdr:col>
      <xdr:colOff>1609397</xdr:colOff>
      <xdr:row>64</xdr:row>
      <xdr:rowOff>1185618</xdr:rowOff>
    </xdr:to>
    <xdr:pic>
      <xdr:nvPicPr>
        <xdr:cNvPr id="76" name="Picture 75" descr="A5 Brush flowers 2021 diary | Paperchase | Paperchase">
          <a:extLst>
            <a:ext uri="{FF2B5EF4-FFF2-40B4-BE49-F238E27FC236}">
              <a16:creationId xmlns:a16="http://schemas.microsoft.com/office/drawing/2014/main" xmlns="" id="{719BB6BA-F208-3941-BA5E-B0A04567C8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032022" y="70244139"/>
          <a:ext cx="1211858" cy="1108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59483</xdr:colOff>
      <xdr:row>56</xdr:row>
      <xdr:rowOff>87586</xdr:rowOff>
    </xdr:from>
    <xdr:to>
      <xdr:col>8</xdr:col>
      <xdr:colOff>1972124</xdr:colOff>
      <xdr:row>56</xdr:row>
      <xdr:rowOff>1367814</xdr:rowOff>
    </xdr:to>
    <xdr:pic>
      <xdr:nvPicPr>
        <xdr:cNvPr id="77" name="Picture 76" descr="Floral Sticky Tabs | Paperchase | Paperchase">
          <a:extLst>
            <a:ext uri="{FF2B5EF4-FFF2-40B4-BE49-F238E27FC236}">
              <a16:creationId xmlns:a16="http://schemas.microsoft.com/office/drawing/2014/main" xmlns="" id="{1C6198CB-4A3E-7A46-9784-44333B8337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693966" y="59284914"/>
          <a:ext cx="1912641" cy="1280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317499</xdr:colOff>
      <xdr:row>63</xdr:row>
      <xdr:rowOff>54739</xdr:rowOff>
    </xdr:from>
    <xdr:to>
      <xdr:col>8</xdr:col>
      <xdr:colOff>1576552</xdr:colOff>
      <xdr:row>63</xdr:row>
      <xdr:rowOff>1449112</xdr:rowOff>
    </xdr:to>
    <xdr:pic>
      <xdr:nvPicPr>
        <xdr:cNvPr id="78" name="Picture 77" descr="Dual ended highlighter and pen - pack of 4 | Paperchase | Paperchase">
          <a:extLst>
            <a:ext uri="{FF2B5EF4-FFF2-40B4-BE49-F238E27FC236}">
              <a16:creationId xmlns:a16="http://schemas.microsoft.com/office/drawing/2014/main" xmlns="" id="{EA69FD4F-46DE-3A48-B9C9-C905E443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51982" y="68744222"/>
          <a:ext cx="1259053" cy="1394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372239</xdr:colOff>
      <xdr:row>62</xdr:row>
      <xdr:rowOff>87227</xdr:rowOff>
    </xdr:from>
    <xdr:to>
      <xdr:col>8</xdr:col>
      <xdr:colOff>1675084</xdr:colOff>
      <xdr:row>62</xdr:row>
      <xdr:rowOff>1662824</xdr:rowOff>
    </xdr:to>
    <xdr:pic>
      <xdr:nvPicPr>
        <xdr:cNvPr id="80" name="Picture 79" descr="Noto small gold notebook | Paperchase | Paperchase">
          <a:extLst>
            <a:ext uri="{FF2B5EF4-FFF2-40B4-BE49-F238E27FC236}">
              <a16:creationId xmlns:a16="http://schemas.microsoft.com/office/drawing/2014/main" xmlns="" id="{2DA680BC-1F59-4241-8824-66FF3E5847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006722" y="67057830"/>
          <a:ext cx="1302845" cy="157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266864</xdr:colOff>
      <xdr:row>57</xdr:row>
      <xdr:rowOff>177324</xdr:rowOff>
    </xdr:from>
    <xdr:to>
      <xdr:col>8</xdr:col>
      <xdr:colOff>1653189</xdr:colOff>
      <xdr:row>57</xdr:row>
      <xdr:rowOff>1607645</xdr:rowOff>
    </xdr:to>
    <xdr:pic>
      <xdr:nvPicPr>
        <xdr:cNvPr id="81" name="Picture 80" descr="Petrol top rose gold twist pen | Paperchase | Paperchase">
          <a:extLst>
            <a:ext uri="{FF2B5EF4-FFF2-40B4-BE49-F238E27FC236}">
              <a16:creationId xmlns:a16="http://schemas.microsoft.com/office/drawing/2014/main" xmlns="" id="{00ADECCD-CEAB-EF4A-BB68-2A5C452E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1347" y="60852669"/>
          <a:ext cx="1386325" cy="1430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330271</xdr:colOff>
      <xdr:row>59</xdr:row>
      <xdr:rowOff>240862</xdr:rowOff>
    </xdr:from>
    <xdr:to>
      <xdr:col>8</xdr:col>
      <xdr:colOff>1730023</xdr:colOff>
      <xdr:row>59</xdr:row>
      <xdr:rowOff>1726758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E8562B78-C118-FA48-A136-654F1AB02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64754" y="63828448"/>
          <a:ext cx="1399752" cy="1485896"/>
        </a:xfrm>
        <a:prstGeom prst="rect">
          <a:avLst/>
        </a:prstGeom>
      </xdr:spPr>
    </xdr:pic>
    <xdr:clientData/>
  </xdr:twoCellAnchor>
  <xdr:twoCellAnchor editAs="oneCell">
    <xdr:from>
      <xdr:col>8</xdr:col>
      <xdr:colOff>384550</xdr:colOff>
      <xdr:row>60</xdr:row>
      <xdr:rowOff>76637</xdr:rowOff>
    </xdr:from>
    <xdr:to>
      <xdr:col>8</xdr:col>
      <xdr:colOff>1762672</xdr:colOff>
      <xdr:row>60</xdr:row>
      <xdr:rowOff>1531443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6BCCB42E-F302-9840-A2BA-5805771D9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9033" y="65503534"/>
          <a:ext cx="1378122" cy="1454806"/>
        </a:xfrm>
        <a:prstGeom prst="rect">
          <a:avLst/>
        </a:prstGeom>
      </xdr:spPr>
    </xdr:pic>
    <xdr:clientData/>
  </xdr:twoCellAnchor>
  <xdr:twoCellAnchor editAs="oneCell">
    <xdr:from>
      <xdr:col>8</xdr:col>
      <xdr:colOff>383189</xdr:colOff>
      <xdr:row>48</xdr:row>
      <xdr:rowOff>98535</xdr:rowOff>
    </xdr:from>
    <xdr:to>
      <xdr:col>8</xdr:col>
      <xdr:colOff>1561281</xdr:colOff>
      <xdr:row>48</xdr:row>
      <xdr:rowOff>1664138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F73D2C8A-4A56-CE4C-BE14-E772DDE5B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7672" y="53044397"/>
          <a:ext cx="1178092" cy="1565603"/>
        </a:xfrm>
        <a:prstGeom prst="rect">
          <a:avLst/>
        </a:prstGeom>
      </xdr:spPr>
    </xdr:pic>
    <xdr:clientData/>
  </xdr:twoCellAnchor>
  <xdr:twoCellAnchor editAs="oneCell">
    <xdr:from>
      <xdr:col>8</xdr:col>
      <xdr:colOff>383188</xdr:colOff>
      <xdr:row>50</xdr:row>
      <xdr:rowOff>325928</xdr:rowOff>
    </xdr:from>
    <xdr:to>
      <xdr:col>8</xdr:col>
      <xdr:colOff>1675084</xdr:colOff>
      <xdr:row>50</xdr:row>
      <xdr:rowOff>1757852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695999E5-BB87-7849-838F-524064C8E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7671" y="56819031"/>
          <a:ext cx="1291896" cy="1431924"/>
        </a:xfrm>
        <a:prstGeom prst="rect">
          <a:avLst/>
        </a:prstGeom>
      </xdr:spPr>
    </xdr:pic>
    <xdr:clientData/>
  </xdr:twoCellAnchor>
  <xdr:twoCellAnchor editAs="oneCell">
    <xdr:from>
      <xdr:col>8</xdr:col>
      <xdr:colOff>346061</xdr:colOff>
      <xdr:row>49</xdr:row>
      <xdr:rowOff>76175</xdr:rowOff>
    </xdr:from>
    <xdr:to>
      <xdr:col>8</xdr:col>
      <xdr:colOff>1631293</xdr:colOff>
      <xdr:row>49</xdr:row>
      <xdr:rowOff>1714060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ACE6F367-B5F9-5848-9A62-563D34753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0544" y="54762813"/>
          <a:ext cx="1285232" cy="1637885"/>
        </a:xfrm>
        <a:prstGeom prst="rect">
          <a:avLst/>
        </a:prstGeom>
      </xdr:spPr>
    </xdr:pic>
    <xdr:clientData/>
  </xdr:twoCellAnchor>
  <xdr:twoCellAnchor editAs="oneCell">
    <xdr:from>
      <xdr:col>8</xdr:col>
      <xdr:colOff>405087</xdr:colOff>
      <xdr:row>28</xdr:row>
      <xdr:rowOff>120431</xdr:rowOff>
    </xdr:from>
    <xdr:to>
      <xdr:col>8</xdr:col>
      <xdr:colOff>1604835</xdr:colOff>
      <xdr:row>28</xdr:row>
      <xdr:rowOff>1559471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A1BA2F2B-885F-844C-8FB4-59B05A8CB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39570" y="33260862"/>
          <a:ext cx="1199748" cy="1439040"/>
        </a:xfrm>
        <a:prstGeom prst="rect">
          <a:avLst/>
        </a:prstGeom>
      </xdr:spPr>
    </xdr:pic>
    <xdr:clientData/>
  </xdr:twoCellAnchor>
  <xdr:twoCellAnchor editAs="oneCell">
    <xdr:from>
      <xdr:col>8</xdr:col>
      <xdr:colOff>558797</xdr:colOff>
      <xdr:row>27</xdr:row>
      <xdr:rowOff>71437</xdr:rowOff>
    </xdr:from>
    <xdr:to>
      <xdr:col>8</xdr:col>
      <xdr:colOff>1324741</xdr:colOff>
      <xdr:row>27</xdr:row>
      <xdr:rowOff>1837554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96CEB54C-2853-904C-897F-F2658EB56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0193280" y="33003851"/>
          <a:ext cx="765944" cy="1766117"/>
        </a:xfrm>
        <a:prstGeom prst="rect">
          <a:avLst/>
        </a:prstGeom>
      </xdr:spPr>
    </xdr:pic>
    <xdr:clientData/>
  </xdr:twoCellAnchor>
  <xdr:twoCellAnchor editAs="oneCell">
    <xdr:from>
      <xdr:col>8</xdr:col>
      <xdr:colOff>389577</xdr:colOff>
      <xdr:row>22</xdr:row>
      <xdr:rowOff>109482</xdr:rowOff>
    </xdr:from>
    <xdr:to>
      <xdr:col>8</xdr:col>
      <xdr:colOff>1817413</xdr:colOff>
      <xdr:row>22</xdr:row>
      <xdr:rowOff>1716249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AF43D073-EF6D-D64D-872D-324386AAE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24060" y="27950948"/>
          <a:ext cx="1427836" cy="1606767"/>
        </a:xfrm>
        <a:prstGeom prst="rect">
          <a:avLst/>
        </a:prstGeom>
      </xdr:spPr>
    </xdr:pic>
    <xdr:clientData/>
  </xdr:twoCellAnchor>
  <xdr:twoCellAnchor editAs="oneCell">
    <xdr:from>
      <xdr:col>8</xdr:col>
      <xdr:colOff>120431</xdr:colOff>
      <xdr:row>36</xdr:row>
      <xdr:rowOff>76638</xdr:rowOff>
    </xdr:from>
    <xdr:to>
      <xdr:col>8</xdr:col>
      <xdr:colOff>1912391</xdr:colOff>
      <xdr:row>36</xdr:row>
      <xdr:rowOff>1508670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7D7964CB-6DCB-CA47-9D8B-BE3183C07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54914" y="45938966"/>
          <a:ext cx="1791960" cy="1432032"/>
        </a:xfrm>
        <a:prstGeom prst="rect">
          <a:avLst/>
        </a:prstGeom>
      </xdr:spPr>
    </xdr:pic>
    <xdr:clientData/>
  </xdr:twoCellAnchor>
  <xdr:twoCellAnchor editAs="oneCell">
    <xdr:from>
      <xdr:col>8</xdr:col>
      <xdr:colOff>547412</xdr:colOff>
      <xdr:row>43</xdr:row>
      <xdr:rowOff>131378</xdr:rowOff>
    </xdr:from>
    <xdr:to>
      <xdr:col>8</xdr:col>
      <xdr:colOff>1403790</xdr:colOff>
      <xdr:row>43</xdr:row>
      <xdr:rowOff>2154619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FDF77F18-EAE3-5845-80CE-20CA83F34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0181895" y="54818016"/>
          <a:ext cx="856378" cy="2023241"/>
        </a:xfrm>
        <a:prstGeom prst="rect">
          <a:avLst/>
        </a:prstGeom>
      </xdr:spPr>
    </xdr:pic>
    <xdr:clientData/>
  </xdr:twoCellAnchor>
  <xdr:twoCellAnchor editAs="oneCell">
    <xdr:from>
      <xdr:col>8</xdr:col>
      <xdr:colOff>32845</xdr:colOff>
      <xdr:row>39</xdr:row>
      <xdr:rowOff>284654</xdr:rowOff>
    </xdr:from>
    <xdr:to>
      <xdr:col>8</xdr:col>
      <xdr:colOff>1926896</xdr:colOff>
      <xdr:row>39</xdr:row>
      <xdr:rowOff>1753037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22D97408-3EFC-0346-B9B8-5CA7D3E9F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67328" y="50745257"/>
          <a:ext cx="1894051" cy="1468383"/>
        </a:xfrm>
        <a:prstGeom prst="rect">
          <a:avLst/>
        </a:prstGeom>
      </xdr:spPr>
    </xdr:pic>
    <xdr:clientData/>
  </xdr:twoCellAnchor>
  <xdr:twoCellAnchor editAs="oneCell">
    <xdr:from>
      <xdr:col>8</xdr:col>
      <xdr:colOff>338182</xdr:colOff>
      <xdr:row>47</xdr:row>
      <xdr:rowOff>164224</xdr:rowOff>
    </xdr:from>
    <xdr:to>
      <xdr:col>8</xdr:col>
      <xdr:colOff>1589041</xdr:colOff>
      <xdr:row>47</xdr:row>
      <xdr:rowOff>1926018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1F93C612-8C08-3646-8CB8-C34EB021D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72665" y="62613190"/>
          <a:ext cx="1250859" cy="1761794"/>
        </a:xfrm>
        <a:prstGeom prst="rect">
          <a:avLst/>
        </a:prstGeom>
      </xdr:spPr>
    </xdr:pic>
    <xdr:clientData/>
  </xdr:twoCellAnchor>
  <xdr:twoCellAnchor editAs="oneCell">
    <xdr:from>
      <xdr:col>8</xdr:col>
      <xdr:colOff>349260</xdr:colOff>
      <xdr:row>69</xdr:row>
      <xdr:rowOff>164224</xdr:rowOff>
    </xdr:from>
    <xdr:to>
      <xdr:col>8</xdr:col>
      <xdr:colOff>1757022</xdr:colOff>
      <xdr:row>69</xdr:row>
      <xdr:rowOff>1541513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1A8C603F-CD88-FF40-AB96-6546070E7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3743" y="93925258"/>
          <a:ext cx="1407762" cy="1377289"/>
        </a:xfrm>
        <a:prstGeom prst="rect">
          <a:avLst/>
        </a:prstGeom>
      </xdr:spPr>
    </xdr:pic>
    <xdr:clientData/>
  </xdr:twoCellAnchor>
  <xdr:twoCellAnchor editAs="oneCell">
    <xdr:from>
      <xdr:col>8</xdr:col>
      <xdr:colOff>367418</xdr:colOff>
      <xdr:row>70</xdr:row>
      <xdr:rowOff>65690</xdr:rowOff>
    </xdr:from>
    <xdr:to>
      <xdr:col>8</xdr:col>
      <xdr:colOff>1740775</xdr:colOff>
      <xdr:row>70</xdr:row>
      <xdr:rowOff>1578296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454E5420-1932-1E41-80B7-678AF2F0E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0001901" y="95468966"/>
          <a:ext cx="1373357" cy="1512606"/>
        </a:xfrm>
        <a:prstGeom prst="rect">
          <a:avLst/>
        </a:prstGeom>
      </xdr:spPr>
    </xdr:pic>
    <xdr:clientData/>
  </xdr:twoCellAnchor>
  <xdr:twoCellAnchor editAs="oneCell">
    <xdr:from>
      <xdr:col>8</xdr:col>
      <xdr:colOff>227623</xdr:colOff>
      <xdr:row>68</xdr:row>
      <xdr:rowOff>142327</xdr:rowOff>
    </xdr:from>
    <xdr:to>
      <xdr:col>8</xdr:col>
      <xdr:colOff>1813761</xdr:colOff>
      <xdr:row>68</xdr:row>
      <xdr:rowOff>1802958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98478E9-5912-BD46-B8F3-B3433BCE9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62106" y="93695344"/>
          <a:ext cx="1586138" cy="1660631"/>
        </a:xfrm>
        <a:prstGeom prst="rect">
          <a:avLst/>
        </a:prstGeom>
      </xdr:spPr>
    </xdr:pic>
    <xdr:clientData/>
  </xdr:twoCellAnchor>
  <xdr:twoCellAnchor editAs="oneCell">
    <xdr:from>
      <xdr:col>8</xdr:col>
      <xdr:colOff>353757</xdr:colOff>
      <xdr:row>66</xdr:row>
      <xdr:rowOff>65689</xdr:rowOff>
    </xdr:from>
    <xdr:to>
      <xdr:col>8</xdr:col>
      <xdr:colOff>1816518</xdr:colOff>
      <xdr:row>66</xdr:row>
      <xdr:rowOff>1801207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FEDA87FB-B338-3F4E-94A5-5F3A01235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8240" y="92085948"/>
          <a:ext cx="1462761" cy="1735518"/>
        </a:xfrm>
        <a:prstGeom prst="rect">
          <a:avLst/>
        </a:prstGeom>
      </xdr:spPr>
    </xdr:pic>
    <xdr:clientData/>
  </xdr:twoCellAnchor>
  <xdr:twoCellAnchor editAs="oneCell">
    <xdr:from>
      <xdr:col>8</xdr:col>
      <xdr:colOff>54415</xdr:colOff>
      <xdr:row>93</xdr:row>
      <xdr:rowOff>153275</xdr:rowOff>
    </xdr:from>
    <xdr:to>
      <xdr:col>8</xdr:col>
      <xdr:colOff>1924341</xdr:colOff>
      <xdr:row>93</xdr:row>
      <xdr:rowOff>1728510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ED07056C-34DF-7D4A-A2E5-88CAAEC2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88898" y="127218965"/>
          <a:ext cx="1869926" cy="1575235"/>
        </a:xfrm>
        <a:prstGeom prst="rect">
          <a:avLst/>
        </a:prstGeom>
      </xdr:spPr>
    </xdr:pic>
    <xdr:clientData/>
  </xdr:twoCellAnchor>
  <xdr:twoCellAnchor editAs="oneCell">
    <xdr:from>
      <xdr:col>8</xdr:col>
      <xdr:colOff>462014</xdr:colOff>
      <xdr:row>15</xdr:row>
      <xdr:rowOff>109483</xdr:rowOff>
    </xdr:from>
    <xdr:to>
      <xdr:col>8</xdr:col>
      <xdr:colOff>1598448</xdr:colOff>
      <xdr:row>15</xdr:row>
      <xdr:rowOff>1613335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E877828E-9795-024D-BF61-24C468B18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0096497" y="18382155"/>
          <a:ext cx="1136434" cy="1503852"/>
        </a:xfrm>
        <a:prstGeom prst="rect">
          <a:avLst/>
        </a:prstGeom>
      </xdr:spPr>
    </xdr:pic>
    <xdr:clientData/>
  </xdr:twoCellAnchor>
  <xdr:twoCellAnchor editAs="oneCell">
    <xdr:from>
      <xdr:col>8</xdr:col>
      <xdr:colOff>527703</xdr:colOff>
      <xdr:row>15</xdr:row>
      <xdr:rowOff>120432</xdr:rowOff>
    </xdr:from>
    <xdr:to>
      <xdr:col>8</xdr:col>
      <xdr:colOff>1664137</xdr:colOff>
      <xdr:row>15</xdr:row>
      <xdr:rowOff>1624284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91DFC7C3-A12D-0E44-AD5D-F03BB30ED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0162186" y="18393104"/>
          <a:ext cx="1136434" cy="1503852"/>
        </a:xfrm>
        <a:prstGeom prst="rect">
          <a:avLst/>
        </a:prstGeom>
      </xdr:spPr>
    </xdr:pic>
    <xdr:clientData/>
  </xdr:twoCellAnchor>
  <xdr:twoCellAnchor editAs="oneCell">
    <xdr:from>
      <xdr:col>8</xdr:col>
      <xdr:colOff>458670</xdr:colOff>
      <xdr:row>31</xdr:row>
      <xdr:rowOff>153275</xdr:rowOff>
    </xdr:from>
    <xdr:to>
      <xdr:col>8</xdr:col>
      <xdr:colOff>1390431</xdr:colOff>
      <xdr:row>31</xdr:row>
      <xdr:rowOff>2114330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32ABF7C4-9A98-5F45-82CD-A1A9ECEAE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3153" y="41964741"/>
          <a:ext cx="931761" cy="1961055"/>
        </a:xfrm>
        <a:prstGeom prst="rect">
          <a:avLst/>
        </a:prstGeom>
      </xdr:spPr>
    </xdr:pic>
    <xdr:clientData/>
  </xdr:twoCellAnchor>
  <xdr:twoCellAnchor editAs="oneCell">
    <xdr:from>
      <xdr:col>8</xdr:col>
      <xdr:colOff>461689</xdr:colOff>
      <xdr:row>85</xdr:row>
      <xdr:rowOff>251809</xdr:rowOff>
    </xdr:from>
    <xdr:to>
      <xdr:col>8</xdr:col>
      <xdr:colOff>1633921</xdr:colOff>
      <xdr:row>85</xdr:row>
      <xdr:rowOff>2069224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80CFBACF-E614-A84E-8B7F-F73B49429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6172" y="121263102"/>
          <a:ext cx="1172232" cy="1817415"/>
        </a:xfrm>
        <a:prstGeom prst="rect">
          <a:avLst/>
        </a:prstGeom>
      </xdr:spPr>
    </xdr:pic>
    <xdr:clientData/>
  </xdr:twoCellAnchor>
  <xdr:twoCellAnchor editAs="oneCell">
    <xdr:from>
      <xdr:col>8</xdr:col>
      <xdr:colOff>115282</xdr:colOff>
      <xdr:row>77</xdr:row>
      <xdr:rowOff>416034</xdr:rowOff>
    </xdr:from>
    <xdr:to>
      <xdr:col>8</xdr:col>
      <xdr:colOff>1960297</xdr:colOff>
      <xdr:row>77</xdr:row>
      <xdr:rowOff>1705741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01DA1499-16CB-614A-88DE-0188652B3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9765" y="110741810"/>
          <a:ext cx="1845015" cy="1289707"/>
        </a:xfrm>
        <a:prstGeom prst="rect">
          <a:avLst/>
        </a:prstGeom>
      </xdr:spPr>
    </xdr:pic>
    <xdr:clientData/>
  </xdr:twoCellAnchor>
  <xdr:twoCellAnchor editAs="oneCell">
    <xdr:from>
      <xdr:col>8</xdr:col>
      <xdr:colOff>552613</xdr:colOff>
      <xdr:row>90</xdr:row>
      <xdr:rowOff>121920</xdr:rowOff>
    </xdr:from>
    <xdr:to>
      <xdr:col>8</xdr:col>
      <xdr:colOff>1503680</xdr:colOff>
      <xdr:row>90</xdr:row>
      <xdr:rowOff>1709420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EF105E21-E5C7-6D41-85E5-412DF0A12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4613" y="128991360"/>
          <a:ext cx="951067" cy="158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423076</xdr:colOff>
      <xdr:row>81</xdr:row>
      <xdr:rowOff>162560</xdr:rowOff>
    </xdr:from>
    <xdr:to>
      <xdr:col>8</xdr:col>
      <xdr:colOff>1696717</xdr:colOff>
      <xdr:row>81</xdr:row>
      <xdr:rowOff>1879600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E747B1D2-2714-FB4B-B1E0-95C6C92FB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75076" y="116017040"/>
          <a:ext cx="1273641" cy="1717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tabSelected="1" zoomScale="125" zoomScaleNormal="33" workbookViewId="0">
      <selection activeCell="M3" sqref="M3"/>
    </sheetView>
  </sheetViews>
  <sheetFormatPr defaultColWidth="11" defaultRowHeight="15.75"/>
  <cols>
    <col min="1" max="1" width="4.5" style="16" bestFit="1" customWidth="1"/>
    <col min="2" max="2" width="20.875" style="16" bestFit="1" customWidth="1"/>
    <col min="3" max="3" width="4.625" style="16" bestFit="1" customWidth="1"/>
    <col min="4" max="4" width="5" style="16" bestFit="1" customWidth="1"/>
    <col min="5" max="5" width="6.125" style="16" bestFit="1" customWidth="1"/>
    <col min="6" max="6" width="12" style="17" bestFit="1" customWidth="1"/>
    <col min="7" max="7" width="6.5" style="18" bestFit="1" customWidth="1"/>
    <col min="8" max="8" width="10.625" style="18" customWidth="1"/>
    <col min="9" max="9" width="27" style="9" customWidth="1"/>
  </cols>
  <sheetData>
    <row r="1" spans="1:9">
      <c r="A1" s="10" t="s">
        <v>110</v>
      </c>
      <c r="B1" s="10" t="s">
        <v>0</v>
      </c>
      <c r="C1" s="10" t="s">
        <v>1</v>
      </c>
      <c r="D1" s="10" t="s">
        <v>2</v>
      </c>
      <c r="E1" s="10" t="s">
        <v>52</v>
      </c>
      <c r="F1" s="11" t="s">
        <v>3</v>
      </c>
      <c r="G1" s="10" t="s">
        <v>53</v>
      </c>
      <c r="H1" s="10" t="s">
        <v>108</v>
      </c>
      <c r="I1" s="5" t="s">
        <v>4</v>
      </c>
    </row>
    <row r="2" spans="1:9" ht="84" customHeight="1">
      <c r="A2" s="10">
        <v>704</v>
      </c>
      <c r="B2" s="10" t="s">
        <v>5</v>
      </c>
      <c r="C2" s="10">
        <v>100</v>
      </c>
      <c r="D2" s="10">
        <v>4</v>
      </c>
      <c r="E2" s="10">
        <v>2584</v>
      </c>
      <c r="F2" s="11">
        <v>5054026905257</v>
      </c>
      <c r="G2" s="10">
        <v>1.5</v>
      </c>
      <c r="H2" s="10">
        <f t="shared" ref="H2:H33" si="0">SUM(E2*G2)</f>
        <v>3876</v>
      </c>
      <c r="I2" s="5"/>
    </row>
    <row r="3" spans="1:9" ht="96.95" customHeight="1">
      <c r="A3" s="10">
        <v>704</v>
      </c>
      <c r="B3" s="10" t="s">
        <v>6</v>
      </c>
      <c r="C3" s="10">
        <v>4</v>
      </c>
      <c r="D3" s="10" t="s">
        <v>15</v>
      </c>
      <c r="E3" s="10">
        <v>36</v>
      </c>
      <c r="F3" s="11">
        <v>5054026938422</v>
      </c>
      <c r="G3" s="10">
        <v>4.5</v>
      </c>
      <c r="H3" s="10">
        <f t="shared" si="0"/>
        <v>162</v>
      </c>
      <c r="I3" s="5"/>
    </row>
    <row r="4" spans="1:9" ht="105" customHeight="1">
      <c r="A4" s="10">
        <v>704</v>
      </c>
      <c r="B4" s="10" t="s">
        <v>7</v>
      </c>
      <c r="C4" s="10">
        <v>6</v>
      </c>
      <c r="D4" s="10">
        <v>50</v>
      </c>
      <c r="E4" s="10">
        <v>1896</v>
      </c>
      <c r="F4" s="11">
        <v>5054026897842</v>
      </c>
      <c r="G4" s="10">
        <v>2.5</v>
      </c>
      <c r="H4" s="10">
        <f t="shared" si="0"/>
        <v>4740</v>
      </c>
      <c r="I4" s="5"/>
    </row>
    <row r="5" spans="1:9" ht="93" customHeight="1">
      <c r="A5" s="10">
        <v>704</v>
      </c>
      <c r="B5" s="10" t="s">
        <v>8</v>
      </c>
      <c r="C5" s="10">
        <v>4</v>
      </c>
      <c r="D5" s="10">
        <v>40</v>
      </c>
      <c r="E5" s="10">
        <v>724</v>
      </c>
      <c r="F5" s="11">
        <v>5054026902072</v>
      </c>
      <c r="G5" s="10">
        <v>2.5</v>
      </c>
      <c r="H5" s="10">
        <f t="shared" si="0"/>
        <v>1810</v>
      </c>
      <c r="I5" s="5"/>
    </row>
    <row r="6" spans="1:9" ht="93.95" customHeight="1">
      <c r="A6" s="10">
        <v>704</v>
      </c>
      <c r="B6" s="10" t="s">
        <v>9</v>
      </c>
      <c r="C6" s="10">
        <v>4</v>
      </c>
      <c r="D6" s="10">
        <v>80</v>
      </c>
      <c r="E6" s="10">
        <v>5364</v>
      </c>
      <c r="F6" s="11">
        <v>5054026616603</v>
      </c>
      <c r="G6" s="10">
        <v>1</v>
      </c>
      <c r="H6" s="10">
        <f t="shared" si="0"/>
        <v>5364</v>
      </c>
      <c r="I6" s="5"/>
    </row>
    <row r="7" spans="1:9" ht="110.1" customHeight="1">
      <c r="A7" s="10">
        <v>704</v>
      </c>
      <c r="B7" s="10" t="s">
        <v>10</v>
      </c>
      <c r="C7" s="10">
        <v>6</v>
      </c>
      <c r="D7" s="10">
        <v>40</v>
      </c>
      <c r="E7" s="10">
        <v>708</v>
      </c>
      <c r="F7" s="11">
        <v>5054026935315</v>
      </c>
      <c r="G7" s="10">
        <v>8</v>
      </c>
      <c r="H7" s="10">
        <f t="shared" si="0"/>
        <v>5664</v>
      </c>
      <c r="I7" s="5"/>
    </row>
    <row r="8" spans="1:9" ht="93.95" customHeight="1">
      <c r="A8" s="10">
        <v>704</v>
      </c>
      <c r="B8" s="10" t="s">
        <v>11</v>
      </c>
      <c r="C8" s="10">
        <v>5</v>
      </c>
      <c r="D8" s="10">
        <v>20</v>
      </c>
      <c r="E8" s="10">
        <v>660</v>
      </c>
      <c r="F8" s="11">
        <v>5054026867418</v>
      </c>
      <c r="G8" s="10">
        <v>4</v>
      </c>
      <c r="H8" s="10">
        <f t="shared" si="0"/>
        <v>2640</v>
      </c>
      <c r="I8" s="5"/>
    </row>
    <row r="9" spans="1:9" ht="126" customHeight="1">
      <c r="A9" s="10">
        <v>704</v>
      </c>
      <c r="B9" s="10" t="s">
        <v>12</v>
      </c>
      <c r="C9" s="10">
        <v>6</v>
      </c>
      <c r="D9" s="10">
        <v>60</v>
      </c>
      <c r="E9" s="10">
        <v>504</v>
      </c>
      <c r="F9" s="11">
        <v>5054026896678</v>
      </c>
      <c r="G9" s="10">
        <v>3</v>
      </c>
      <c r="H9" s="10">
        <f t="shared" si="0"/>
        <v>1512</v>
      </c>
      <c r="I9" s="5"/>
    </row>
    <row r="10" spans="1:9" ht="105" customHeight="1">
      <c r="A10" s="10">
        <v>704</v>
      </c>
      <c r="B10" s="10" t="s">
        <v>14</v>
      </c>
      <c r="C10" s="10">
        <v>12</v>
      </c>
      <c r="D10" s="10">
        <v>48</v>
      </c>
      <c r="E10" s="10">
        <v>432</v>
      </c>
      <c r="F10" s="11">
        <v>5054026875833</v>
      </c>
      <c r="G10" s="10">
        <v>1.5</v>
      </c>
      <c r="H10" s="10">
        <f t="shared" si="0"/>
        <v>648</v>
      </c>
      <c r="I10" s="5"/>
    </row>
    <row r="11" spans="1:9" ht="90" customHeight="1">
      <c r="A11" s="10">
        <v>704</v>
      </c>
      <c r="B11" s="10" t="s">
        <v>13</v>
      </c>
      <c r="C11" s="10">
        <v>4</v>
      </c>
      <c r="D11" s="10" t="s">
        <v>15</v>
      </c>
      <c r="E11" s="10">
        <v>60</v>
      </c>
      <c r="F11" s="11">
        <v>5054026938439</v>
      </c>
      <c r="G11" s="10">
        <v>4.5</v>
      </c>
      <c r="H11" s="10">
        <f t="shared" si="0"/>
        <v>270</v>
      </c>
      <c r="I11" s="5"/>
    </row>
    <row r="12" spans="1:9" s="2" customFormat="1" ht="84" customHeight="1">
      <c r="A12" s="12">
        <v>784</v>
      </c>
      <c r="B12" s="12" t="s">
        <v>16</v>
      </c>
      <c r="C12" s="12">
        <v>12</v>
      </c>
      <c r="D12" s="12">
        <v>12</v>
      </c>
      <c r="E12" s="12">
        <v>1320</v>
      </c>
      <c r="F12" s="13">
        <v>5054026899914</v>
      </c>
      <c r="G12" s="10">
        <v>4</v>
      </c>
      <c r="H12" s="10">
        <f t="shared" si="0"/>
        <v>5280</v>
      </c>
      <c r="I12" s="6"/>
    </row>
    <row r="13" spans="1:9" s="2" customFormat="1" ht="99" customHeight="1">
      <c r="A13" s="12">
        <v>784</v>
      </c>
      <c r="B13" s="12" t="s">
        <v>17</v>
      </c>
      <c r="C13" s="12">
        <v>4</v>
      </c>
      <c r="D13" s="12">
        <v>12</v>
      </c>
      <c r="E13" s="12">
        <v>432</v>
      </c>
      <c r="F13" s="13">
        <v>5054026944102</v>
      </c>
      <c r="G13" s="10">
        <v>6</v>
      </c>
      <c r="H13" s="10">
        <f t="shared" si="0"/>
        <v>2592</v>
      </c>
      <c r="I13" s="6"/>
    </row>
    <row r="14" spans="1:9" s="2" customFormat="1" ht="96.95" customHeight="1">
      <c r="A14" s="12">
        <v>784</v>
      </c>
      <c r="B14" s="12" t="s">
        <v>18</v>
      </c>
      <c r="C14" s="12">
        <v>4</v>
      </c>
      <c r="D14" s="12">
        <v>12</v>
      </c>
      <c r="E14" s="12">
        <v>580</v>
      </c>
      <c r="F14" s="13">
        <v>5054026944065</v>
      </c>
      <c r="G14" s="10">
        <v>6</v>
      </c>
      <c r="H14" s="10">
        <f t="shared" si="0"/>
        <v>3480</v>
      </c>
      <c r="I14" s="6"/>
    </row>
    <row r="15" spans="1:9" s="2" customFormat="1" ht="144" customHeight="1">
      <c r="A15" s="12">
        <v>784</v>
      </c>
      <c r="B15" s="12" t="s">
        <v>19</v>
      </c>
      <c r="C15" s="12">
        <v>6</v>
      </c>
      <c r="D15" s="12">
        <v>66</v>
      </c>
      <c r="E15" s="12">
        <v>2220</v>
      </c>
      <c r="F15" s="13">
        <v>5054026899945</v>
      </c>
      <c r="G15" s="10">
        <v>5</v>
      </c>
      <c r="H15" s="10">
        <f t="shared" si="0"/>
        <v>11100</v>
      </c>
      <c r="I15" s="6"/>
    </row>
    <row r="16" spans="1:9" s="3" customFormat="1" ht="131.1" customHeight="1">
      <c r="A16" s="12">
        <v>784</v>
      </c>
      <c r="B16" s="12" t="s">
        <v>20</v>
      </c>
      <c r="C16" s="12">
        <v>6</v>
      </c>
      <c r="D16" s="12">
        <v>20</v>
      </c>
      <c r="E16" s="12">
        <v>834</v>
      </c>
      <c r="F16" s="13">
        <v>5054026941187</v>
      </c>
      <c r="G16" s="12">
        <v>3</v>
      </c>
      <c r="H16" s="10">
        <f t="shared" si="0"/>
        <v>2502</v>
      </c>
      <c r="I16" s="6"/>
    </row>
    <row r="17" spans="1:13" s="2" customFormat="1" ht="96.95" customHeight="1">
      <c r="A17" s="12">
        <v>784</v>
      </c>
      <c r="B17" s="12" t="s">
        <v>21</v>
      </c>
      <c r="C17" s="12">
        <v>6</v>
      </c>
      <c r="D17" s="12">
        <v>66</v>
      </c>
      <c r="E17" s="12">
        <v>1050</v>
      </c>
      <c r="F17" s="13">
        <v>5054026899938</v>
      </c>
      <c r="G17" s="10">
        <v>5</v>
      </c>
      <c r="H17" s="10">
        <f t="shared" si="0"/>
        <v>5250</v>
      </c>
      <c r="I17" s="6"/>
    </row>
    <row r="18" spans="1:13" s="2" customFormat="1" ht="159" customHeight="1">
      <c r="A18" s="12">
        <v>925</v>
      </c>
      <c r="B18" s="12" t="s">
        <v>22</v>
      </c>
      <c r="C18" s="12">
        <v>6</v>
      </c>
      <c r="D18" s="12">
        <v>24</v>
      </c>
      <c r="E18" s="12">
        <v>234</v>
      </c>
      <c r="F18" s="13">
        <v>5054026930808</v>
      </c>
      <c r="G18" s="10">
        <v>5</v>
      </c>
      <c r="H18" s="10">
        <f t="shared" si="0"/>
        <v>1170</v>
      </c>
      <c r="I18" s="6"/>
    </row>
    <row r="19" spans="1:13" s="2" customFormat="1" ht="114.95" customHeight="1">
      <c r="A19" s="12">
        <v>925</v>
      </c>
      <c r="B19" s="12" t="s">
        <v>23</v>
      </c>
      <c r="C19" s="12">
        <v>2</v>
      </c>
      <c r="D19" s="12">
        <v>24</v>
      </c>
      <c r="E19" s="12">
        <v>80</v>
      </c>
      <c r="F19" s="13">
        <v>5054026893646</v>
      </c>
      <c r="G19" s="10">
        <v>4.5</v>
      </c>
      <c r="H19" s="10">
        <f t="shared" si="0"/>
        <v>360</v>
      </c>
      <c r="I19" s="6"/>
    </row>
    <row r="20" spans="1:13" s="2" customFormat="1" ht="126" customHeight="1">
      <c r="A20" s="12">
        <v>748</v>
      </c>
      <c r="B20" s="12" t="s">
        <v>24</v>
      </c>
      <c r="C20" s="12">
        <v>3</v>
      </c>
      <c r="D20" s="12">
        <v>12</v>
      </c>
      <c r="E20" s="12">
        <v>870</v>
      </c>
      <c r="F20" s="13">
        <v>5054026901921</v>
      </c>
      <c r="G20" s="10">
        <v>4</v>
      </c>
      <c r="H20" s="10">
        <f t="shared" si="0"/>
        <v>3480</v>
      </c>
      <c r="I20" s="6"/>
      <c r="L20"/>
      <c r="M20"/>
    </row>
    <row r="21" spans="1:13" s="2" customFormat="1" ht="129.94999999999999" customHeight="1">
      <c r="A21" s="12">
        <v>748</v>
      </c>
      <c r="B21" s="12" t="s">
        <v>25</v>
      </c>
      <c r="C21" s="12">
        <v>4</v>
      </c>
      <c r="D21" s="12">
        <v>12</v>
      </c>
      <c r="E21" s="12">
        <v>80</v>
      </c>
      <c r="F21" s="13">
        <v>5054026938293</v>
      </c>
      <c r="G21" s="10">
        <v>5.5</v>
      </c>
      <c r="H21" s="10">
        <f t="shared" si="0"/>
        <v>440</v>
      </c>
      <c r="I21" s="6"/>
    </row>
    <row r="22" spans="1:13" s="2" customFormat="1" ht="110.1" customHeight="1">
      <c r="A22" s="12">
        <v>748</v>
      </c>
      <c r="B22" s="12" t="s">
        <v>26</v>
      </c>
      <c r="C22" s="12">
        <v>2</v>
      </c>
      <c r="D22" s="12">
        <v>40</v>
      </c>
      <c r="E22" s="12">
        <v>40</v>
      </c>
      <c r="F22" s="13">
        <v>5054026958543</v>
      </c>
      <c r="G22" s="10">
        <v>14</v>
      </c>
      <c r="H22" s="10">
        <f t="shared" si="0"/>
        <v>560</v>
      </c>
      <c r="I22" s="6"/>
    </row>
    <row r="23" spans="1:13" s="3" customFormat="1" ht="143.1" customHeight="1">
      <c r="A23" s="12">
        <v>777</v>
      </c>
      <c r="B23" s="12" t="s">
        <v>27</v>
      </c>
      <c r="C23" s="12">
        <v>3</v>
      </c>
      <c r="D23" s="12">
        <v>20</v>
      </c>
      <c r="E23" s="12">
        <v>354</v>
      </c>
      <c r="F23" s="13">
        <v>5054026940272</v>
      </c>
      <c r="G23" s="12">
        <v>6</v>
      </c>
      <c r="H23" s="10">
        <f t="shared" si="0"/>
        <v>2124</v>
      </c>
      <c r="I23" s="6"/>
    </row>
    <row r="24" spans="1:13" ht="90" customHeight="1">
      <c r="A24" s="10">
        <v>777</v>
      </c>
      <c r="B24" s="10" t="s">
        <v>28</v>
      </c>
      <c r="C24" s="10">
        <v>6</v>
      </c>
      <c r="D24" s="10">
        <v>60</v>
      </c>
      <c r="E24" s="10">
        <v>324</v>
      </c>
      <c r="F24" s="11">
        <v>5054026927198</v>
      </c>
      <c r="G24" s="10">
        <v>3.5</v>
      </c>
      <c r="H24" s="10">
        <f t="shared" si="0"/>
        <v>1134</v>
      </c>
      <c r="I24" s="5"/>
    </row>
    <row r="25" spans="1:13" ht="105" customHeight="1">
      <c r="A25" s="10">
        <v>777</v>
      </c>
      <c r="B25" s="10" t="s">
        <v>29</v>
      </c>
      <c r="C25" s="10">
        <v>6</v>
      </c>
      <c r="D25" s="10">
        <v>24</v>
      </c>
      <c r="E25" s="10">
        <v>528</v>
      </c>
      <c r="F25" s="11">
        <v>5054026937715</v>
      </c>
      <c r="G25" s="10">
        <v>5</v>
      </c>
      <c r="H25" s="10">
        <f t="shared" si="0"/>
        <v>2640</v>
      </c>
      <c r="I25" s="5"/>
    </row>
    <row r="26" spans="1:13" ht="99.95" customHeight="1">
      <c r="A26" s="10">
        <v>777</v>
      </c>
      <c r="B26" s="10" t="s">
        <v>30</v>
      </c>
      <c r="C26" s="10">
        <v>4</v>
      </c>
      <c r="D26" s="10">
        <v>12</v>
      </c>
      <c r="E26" s="10">
        <v>56</v>
      </c>
      <c r="F26" s="11">
        <v>5054026944034</v>
      </c>
      <c r="G26" s="10">
        <v>6</v>
      </c>
      <c r="H26" s="10">
        <f t="shared" si="0"/>
        <v>336</v>
      </c>
      <c r="I26" s="5"/>
    </row>
    <row r="27" spans="1:13" ht="90" customHeight="1">
      <c r="A27" s="10">
        <v>777</v>
      </c>
      <c r="B27" s="10" t="s">
        <v>31</v>
      </c>
      <c r="C27" s="10">
        <v>4</v>
      </c>
      <c r="D27" s="10">
        <v>18</v>
      </c>
      <c r="E27" s="10">
        <v>396</v>
      </c>
      <c r="F27" s="11">
        <v>5054026943990</v>
      </c>
      <c r="G27" s="10">
        <v>5</v>
      </c>
      <c r="H27" s="10">
        <f t="shared" si="0"/>
        <v>1980</v>
      </c>
      <c r="I27" s="5"/>
    </row>
    <row r="28" spans="1:13" s="3" customFormat="1" ht="147.94999999999999" customHeight="1">
      <c r="A28" s="12">
        <v>777</v>
      </c>
      <c r="B28" s="12" t="s">
        <v>32</v>
      </c>
      <c r="C28" s="12">
        <v>6</v>
      </c>
      <c r="D28" s="12">
        <v>48</v>
      </c>
      <c r="E28" s="12">
        <v>786</v>
      </c>
      <c r="F28" s="13">
        <v>5054026898368</v>
      </c>
      <c r="G28" s="12">
        <v>5</v>
      </c>
      <c r="H28" s="10">
        <f t="shared" si="0"/>
        <v>3930</v>
      </c>
      <c r="I28" s="6"/>
    </row>
    <row r="29" spans="1:13" s="3" customFormat="1" ht="126" customHeight="1">
      <c r="A29" s="12">
        <v>777</v>
      </c>
      <c r="B29" s="12" t="s">
        <v>33</v>
      </c>
      <c r="C29" s="12">
        <v>8</v>
      </c>
      <c r="D29" s="12">
        <v>6</v>
      </c>
      <c r="E29" s="12">
        <v>654</v>
      </c>
      <c r="F29" s="13">
        <v>5054026955436</v>
      </c>
      <c r="G29" s="12">
        <v>3.5</v>
      </c>
      <c r="H29" s="10">
        <f t="shared" si="0"/>
        <v>2289</v>
      </c>
      <c r="I29" s="6"/>
    </row>
    <row r="30" spans="1:13" ht="101.1" customHeight="1">
      <c r="A30" s="10">
        <v>777</v>
      </c>
      <c r="B30" s="10" t="s">
        <v>34</v>
      </c>
      <c r="C30" s="10">
        <v>6</v>
      </c>
      <c r="D30" s="10">
        <v>48</v>
      </c>
      <c r="E30" s="10">
        <v>1554</v>
      </c>
      <c r="F30" s="11">
        <v>5054026897934</v>
      </c>
      <c r="G30" s="10">
        <v>5</v>
      </c>
      <c r="H30" s="10">
        <f t="shared" si="0"/>
        <v>7770</v>
      </c>
      <c r="I30" s="5"/>
    </row>
    <row r="31" spans="1:13" ht="83.1" customHeight="1">
      <c r="A31" s="10">
        <v>731</v>
      </c>
      <c r="B31" s="10" t="s">
        <v>35</v>
      </c>
      <c r="C31" s="10">
        <v>3</v>
      </c>
      <c r="D31" s="10">
        <v>8</v>
      </c>
      <c r="E31" s="10">
        <v>171</v>
      </c>
      <c r="F31" s="11">
        <v>5054026576846</v>
      </c>
      <c r="G31" s="10">
        <v>14</v>
      </c>
      <c r="H31" s="10">
        <f t="shared" si="0"/>
        <v>2394</v>
      </c>
      <c r="I31" s="5"/>
    </row>
    <row r="32" spans="1:13" s="3" customFormat="1" ht="174" customHeight="1">
      <c r="A32" s="12">
        <v>731</v>
      </c>
      <c r="B32" s="12" t="s">
        <v>36</v>
      </c>
      <c r="C32" s="12">
        <v>6</v>
      </c>
      <c r="D32" s="12">
        <v>40</v>
      </c>
      <c r="E32" s="12">
        <v>1878</v>
      </c>
      <c r="F32" s="13">
        <v>5054026479765</v>
      </c>
      <c r="G32" s="12">
        <v>7</v>
      </c>
      <c r="H32" s="10">
        <f t="shared" si="0"/>
        <v>13146</v>
      </c>
      <c r="I32" s="6"/>
    </row>
    <row r="33" spans="1:13" ht="102.95" customHeight="1">
      <c r="A33" s="10">
        <v>731</v>
      </c>
      <c r="B33" s="10" t="s">
        <v>37</v>
      </c>
      <c r="C33" s="10">
        <v>3</v>
      </c>
      <c r="D33" s="10">
        <v>8</v>
      </c>
      <c r="E33" s="10">
        <v>165</v>
      </c>
      <c r="F33" s="11">
        <v>5054026492627</v>
      </c>
      <c r="G33" s="10">
        <v>16</v>
      </c>
      <c r="H33" s="10">
        <f t="shared" si="0"/>
        <v>2640</v>
      </c>
      <c r="I33" s="5"/>
    </row>
    <row r="34" spans="1:13" ht="123.95" customHeight="1">
      <c r="A34" s="10">
        <v>731</v>
      </c>
      <c r="B34" s="10" t="s">
        <v>38</v>
      </c>
      <c r="C34" s="10">
        <v>6</v>
      </c>
      <c r="D34" s="10">
        <v>18</v>
      </c>
      <c r="E34" s="10">
        <v>1098</v>
      </c>
      <c r="F34" s="11">
        <v>5054026853855</v>
      </c>
      <c r="G34" s="10">
        <v>4</v>
      </c>
      <c r="H34" s="10">
        <f t="shared" ref="H34:H65" si="1">SUM(E34*G34)</f>
        <v>4392</v>
      </c>
      <c r="I34" s="5"/>
    </row>
    <row r="35" spans="1:13" ht="90.95" customHeight="1">
      <c r="A35" s="10">
        <v>963</v>
      </c>
      <c r="B35" s="10" t="s">
        <v>39</v>
      </c>
      <c r="C35" s="10">
        <v>6</v>
      </c>
      <c r="D35" s="10">
        <v>48</v>
      </c>
      <c r="E35" s="10">
        <v>3732</v>
      </c>
      <c r="F35" s="11">
        <v>5054026863588</v>
      </c>
      <c r="G35" s="10">
        <v>6</v>
      </c>
      <c r="H35" s="10">
        <f t="shared" si="1"/>
        <v>22392</v>
      </c>
      <c r="I35" s="5"/>
    </row>
    <row r="36" spans="1:13" ht="99" customHeight="1">
      <c r="A36" s="10">
        <v>963</v>
      </c>
      <c r="B36" s="10" t="s">
        <v>40</v>
      </c>
      <c r="C36" s="10">
        <v>6</v>
      </c>
      <c r="D36" s="10">
        <v>48</v>
      </c>
      <c r="E36" s="10">
        <v>702</v>
      </c>
      <c r="F36" s="11">
        <v>5054026885177</v>
      </c>
      <c r="G36" s="10">
        <v>3.5</v>
      </c>
      <c r="H36" s="10">
        <f t="shared" si="1"/>
        <v>2457</v>
      </c>
      <c r="I36" s="5"/>
    </row>
    <row r="37" spans="1:13" s="3" customFormat="1" ht="125.1" customHeight="1">
      <c r="A37" s="12">
        <v>843</v>
      </c>
      <c r="B37" s="12" t="s">
        <v>41</v>
      </c>
      <c r="C37" s="12">
        <v>3</v>
      </c>
      <c r="D37" s="12">
        <v>72</v>
      </c>
      <c r="E37" s="12">
        <v>1935</v>
      </c>
      <c r="F37" s="13">
        <v>5054026915737</v>
      </c>
      <c r="G37" s="12">
        <v>2</v>
      </c>
      <c r="H37" s="10">
        <f t="shared" si="1"/>
        <v>3870</v>
      </c>
      <c r="I37" s="6"/>
    </row>
    <row r="38" spans="1:13" s="2" customFormat="1" ht="107.1" customHeight="1">
      <c r="A38" s="12">
        <v>843</v>
      </c>
      <c r="B38" s="12" t="s">
        <v>42</v>
      </c>
      <c r="C38" s="12">
        <v>6</v>
      </c>
      <c r="D38" s="12">
        <v>48</v>
      </c>
      <c r="E38" s="12">
        <v>2064</v>
      </c>
      <c r="F38" s="13">
        <v>5054026899211</v>
      </c>
      <c r="G38" s="10">
        <v>5</v>
      </c>
      <c r="H38" s="10">
        <f t="shared" si="1"/>
        <v>10320</v>
      </c>
      <c r="I38" s="6"/>
    </row>
    <row r="39" spans="1:13" s="2" customFormat="1" ht="129.94999999999999" customHeight="1">
      <c r="A39" s="12">
        <v>843</v>
      </c>
      <c r="B39" s="12" t="s">
        <v>43</v>
      </c>
      <c r="C39" s="12">
        <v>6</v>
      </c>
      <c r="D39" s="12">
        <v>60</v>
      </c>
      <c r="E39" s="12">
        <v>672</v>
      </c>
      <c r="F39" s="13">
        <v>5054026927181</v>
      </c>
      <c r="G39" s="10">
        <v>3.5</v>
      </c>
      <c r="H39" s="10">
        <f t="shared" si="1"/>
        <v>2352</v>
      </c>
      <c r="I39" s="6"/>
    </row>
    <row r="40" spans="1:13" s="3" customFormat="1" ht="143.1" customHeight="1">
      <c r="A40" s="12">
        <v>843</v>
      </c>
      <c r="B40" s="12" t="s">
        <v>44</v>
      </c>
      <c r="C40" s="12">
        <v>4</v>
      </c>
      <c r="D40" s="12">
        <v>30</v>
      </c>
      <c r="E40" s="12">
        <v>588</v>
      </c>
      <c r="F40" s="13">
        <v>5054026892502</v>
      </c>
      <c r="G40" s="12">
        <v>3.5</v>
      </c>
      <c r="H40" s="10">
        <f t="shared" si="1"/>
        <v>2058</v>
      </c>
      <c r="I40" s="6"/>
    </row>
    <row r="41" spans="1:13" s="2" customFormat="1" ht="102" customHeight="1">
      <c r="A41" s="12">
        <v>843</v>
      </c>
      <c r="B41" s="12" t="s">
        <v>45</v>
      </c>
      <c r="C41" s="12">
        <v>4</v>
      </c>
      <c r="D41" s="12">
        <v>12</v>
      </c>
      <c r="E41" s="12">
        <v>608</v>
      </c>
      <c r="F41" s="13">
        <v>5054026937050</v>
      </c>
      <c r="G41" s="10">
        <v>4</v>
      </c>
      <c r="H41" s="10">
        <f t="shared" si="1"/>
        <v>2432</v>
      </c>
      <c r="I41" s="6"/>
    </row>
    <row r="42" spans="1:13" s="2" customFormat="1" ht="102" customHeight="1">
      <c r="A42" s="12">
        <v>843</v>
      </c>
      <c r="B42" s="12" t="s">
        <v>51</v>
      </c>
      <c r="C42" s="12">
        <v>4</v>
      </c>
      <c r="D42" s="12">
        <v>12</v>
      </c>
      <c r="E42" s="12">
        <v>60</v>
      </c>
      <c r="F42" s="13">
        <v>5054026946762</v>
      </c>
      <c r="G42" s="10">
        <v>8</v>
      </c>
      <c r="H42" s="10">
        <f t="shared" si="1"/>
        <v>480</v>
      </c>
      <c r="I42" s="6"/>
      <c r="M42"/>
    </row>
    <row r="43" spans="1:13" s="2" customFormat="1" ht="113.1" customHeight="1">
      <c r="A43" s="12">
        <v>843</v>
      </c>
      <c r="B43" s="12" t="s">
        <v>46</v>
      </c>
      <c r="C43" s="12">
        <v>6</v>
      </c>
      <c r="D43" s="12">
        <v>40</v>
      </c>
      <c r="E43" s="12">
        <v>252</v>
      </c>
      <c r="F43" s="13">
        <v>5054026897781</v>
      </c>
      <c r="G43" s="10">
        <v>3.5</v>
      </c>
      <c r="H43" s="10">
        <f t="shared" si="1"/>
        <v>882</v>
      </c>
      <c r="I43" s="6"/>
    </row>
    <row r="44" spans="1:13" s="3" customFormat="1" ht="179.1" customHeight="1">
      <c r="A44" s="12">
        <v>843</v>
      </c>
      <c r="B44" s="12" t="s">
        <v>47</v>
      </c>
      <c r="C44" s="12">
        <v>6</v>
      </c>
      <c r="D44" s="12">
        <v>48</v>
      </c>
      <c r="E44" s="12">
        <v>1242</v>
      </c>
      <c r="F44" s="13">
        <v>5054026897118</v>
      </c>
      <c r="G44" s="12">
        <v>5</v>
      </c>
      <c r="H44" s="10">
        <f t="shared" si="1"/>
        <v>6210</v>
      </c>
      <c r="I44" s="6"/>
    </row>
    <row r="45" spans="1:13" s="3" customFormat="1" ht="105" customHeight="1">
      <c r="A45" s="12">
        <v>843</v>
      </c>
      <c r="B45" s="12" t="s">
        <v>48</v>
      </c>
      <c r="C45" s="12">
        <v>6</v>
      </c>
      <c r="D45" s="12">
        <v>60</v>
      </c>
      <c r="E45" s="12">
        <v>582</v>
      </c>
      <c r="F45" s="13">
        <v>5054026896852</v>
      </c>
      <c r="G45" s="14">
        <v>4</v>
      </c>
      <c r="H45" s="10">
        <f t="shared" si="1"/>
        <v>2328</v>
      </c>
      <c r="I45" s="8"/>
      <c r="L45" s="1"/>
    </row>
    <row r="46" spans="1:13" s="2" customFormat="1" ht="83.1" customHeight="1">
      <c r="A46" s="12">
        <v>843</v>
      </c>
      <c r="B46" s="12" t="s">
        <v>60</v>
      </c>
      <c r="C46" s="12">
        <v>6</v>
      </c>
      <c r="D46" s="12">
        <v>40</v>
      </c>
      <c r="E46" s="12">
        <v>468</v>
      </c>
      <c r="F46" s="13">
        <v>5054026897828</v>
      </c>
      <c r="G46" s="10">
        <v>3.5</v>
      </c>
      <c r="H46" s="10">
        <f t="shared" si="1"/>
        <v>1638</v>
      </c>
      <c r="I46" s="6"/>
    </row>
    <row r="47" spans="1:13" s="2" customFormat="1" ht="117" customHeight="1">
      <c r="A47" s="12">
        <v>843</v>
      </c>
      <c r="B47" s="12" t="s">
        <v>49</v>
      </c>
      <c r="C47" s="12">
        <v>3</v>
      </c>
      <c r="D47" s="12">
        <v>32</v>
      </c>
      <c r="E47" s="12">
        <v>1059</v>
      </c>
      <c r="F47" s="13">
        <v>5054026928225</v>
      </c>
      <c r="G47" s="10">
        <v>3.5</v>
      </c>
      <c r="H47" s="10">
        <f t="shared" si="1"/>
        <v>3706.5</v>
      </c>
      <c r="I47" s="6"/>
      <c r="L47"/>
    </row>
    <row r="48" spans="1:13" s="3" customFormat="1" ht="164.1" customHeight="1">
      <c r="A48" s="12">
        <v>843</v>
      </c>
      <c r="B48" s="12" t="s">
        <v>50</v>
      </c>
      <c r="C48" s="12">
        <v>3</v>
      </c>
      <c r="D48" s="12">
        <v>32</v>
      </c>
      <c r="E48" s="12">
        <v>153</v>
      </c>
      <c r="F48" s="13">
        <v>5054026732709</v>
      </c>
      <c r="G48" s="12">
        <v>3</v>
      </c>
      <c r="H48" s="10">
        <f t="shared" si="1"/>
        <v>459</v>
      </c>
      <c r="I48" s="6"/>
    </row>
    <row r="49" spans="1:13" s="3" customFormat="1" ht="137.1" customHeight="1">
      <c r="A49" s="12">
        <v>794</v>
      </c>
      <c r="B49" s="12" t="s">
        <v>54</v>
      </c>
      <c r="C49" s="12">
        <v>6</v>
      </c>
      <c r="D49" s="12">
        <v>48</v>
      </c>
      <c r="E49" s="12">
        <v>1992</v>
      </c>
      <c r="F49" s="13">
        <v>5054026937647</v>
      </c>
      <c r="G49" s="12">
        <v>4</v>
      </c>
      <c r="H49" s="10">
        <f t="shared" si="1"/>
        <v>7968</v>
      </c>
      <c r="I49" s="6"/>
    </row>
    <row r="50" spans="1:13" s="3" customFormat="1" ht="141.94999999999999" customHeight="1">
      <c r="A50" s="12">
        <v>794</v>
      </c>
      <c r="B50" s="12" t="s">
        <v>55</v>
      </c>
      <c r="C50" s="12">
        <v>3</v>
      </c>
      <c r="D50" s="12">
        <v>22</v>
      </c>
      <c r="E50" s="12">
        <v>66</v>
      </c>
      <c r="F50" s="13">
        <v>5054026942214</v>
      </c>
      <c r="G50" s="12">
        <v>3.5</v>
      </c>
      <c r="H50" s="10">
        <f t="shared" si="1"/>
        <v>231</v>
      </c>
      <c r="I50" s="6"/>
    </row>
    <row r="51" spans="1:13" s="3" customFormat="1" ht="162" customHeight="1">
      <c r="A51" s="12">
        <v>794</v>
      </c>
      <c r="B51" s="12" t="s">
        <v>56</v>
      </c>
      <c r="C51" s="12">
        <v>6</v>
      </c>
      <c r="D51" s="12">
        <v>48</v>
      </c>
      <c r="E51" s="12">
        <v>2064</v>
      </c>
      <c r="F51" s="13">
        <v>5054026600695</v>
      </c>
      <c r="G51" s="12">
        <v>1</v>
      </c>
      <c r="H51" s="10">
        <f t="shared" si="1"/>
        <v>2064</v>
      </c>
      <c r="I51" s="6"/>
    </row>
    <row r="52" spans="1:13" ht="113.1" customHeight="1">
      <c r="A52" s="10">
        <v>794</v>
      </c>
      <c r="B52" s="10" t="s">
        <v>57</v>
      </c>
      <c r="C52" s="10">
        <v>3</v>
      </c>
      <c r="D52" s="10">
        <v>12</v>
      </c>
      <c r="E52" s="10">
        <v>258</v>
      </c>
      <c r="F52" s="11">
        <v>5054026667841</v>
      </c>
      <c r="G52" s="10">
        <v>10</v>
      </c>
      <c r="H52" s="10">
        <f t="shared" si="1"/>
        <v>2580</v>
      </c>
      <c r="I52" s="5"/>
    </row>
    <row r="53" spans="1:13" s="1" customFormat="1" ht="99.95" customHeight="1">
      <c r="A53" s="10">
        <v>794</v>
      </c>
      <c r="B53" s="10" t="s">
        <v>99</v>
      </c>
      <c r="C53" s="10">
        <v>6</v>
      </c>
      <c r="D53" s="10">
        <v>24</v>
      </c>
      <c r="E53" s="10">
        <v>288</v>
      </c>
      <c r="F53" s="11">
        <v>5054026937487</v>
      </c>
      <c r="G53" s="10">
        <v>2.5</v>
      </c>
      <c r="H53" s="10">
        <f t="shared" si="1"/>
        <v>720</v>
      </c>
      <c r="I53" s="5"/>
    </row>
    <row r="54" spans="1:13" s="1" customFormat="1" ht="116.1" customHeight="1">
      <c r="A54" s="10">
        <v>794</v>
      </c>
      <c r="B54" s="10" t="s">
        <v>100</v>
      </c>
      <c r="C54" s="10">
        <v>25</v>
      </c>
      <c r="D54" s="10">
        <v>6</v>
      </c>
      <c r="E54" s="10">
        <v>150</v>
      </c>
      <c r="F54" s="11">
        <v>315140176105</v>
      </c>
      <c r="G54" s="10">
        <v>1.25</v>
      </c>
      <c r="H54" s="10">
        <f t="shared" si="1"/>
        <v>187.5</v>
      </c>
      <c r="I54" s="5"/>
    </row>
    <row r="55" spans="1:13" s="1" customFormat="1" ht="111" customHeight="1">
      <c r="A55" s="10">
        <v>542</v>
      </c>
      <c r="B55" s="10" t="s">
        <v>58</v>
      </c>
      <c r="C55" s="10">
        <v>8</v>
      </c>
      <c r="D55" s="10" t="s">
        <v>15</v>
      </c>
      <c r="E55" s="10">
        <v>128</v>
      </c>
      <c r="F55" s="11">
        <v>5054026868354</v>
      </c>
      <c r="G55" s="10">
        <v>20</v>
      </c>
      <c r="H55" s="10">
        <f t="shared" si="1"/>
        <v>2560</v>
      </c>
      <c r="I55" s="5"/>
    </row>
    <row r="56" spans="1:13" s="1" customFormat="1" ht="105.95" customHeight="1">
      <c r="A56" s="10">
        <v>993</v>
      </c>
      <c r="B56" s="10" t="s">
        <v>59</v>
      </c>
      <c r="C56" s="10">
        <v>4</v>
      </c>
      <c r="D56" s="10">
        <v>6</v>
      </c>
      <c r="E56" s="10">
        <v>1296</v>
      </c>
      <c r="F56" s="11">
        <v>5054026944096</v>
      </c>
      <c r="G56" s="10">
        <v>8</v>
      </c>
      <c r="H56" s="10">
        <f t="shared" si="1"/>
        <v>10368</v>
      </c>
      <c r="I56" s="5"/>
    </row>
    <row r="57" spans="1:13" s="3" customFormat="1" ht="116.1" customHeight="1">
      <c r="A57" s="12">
        <v>824</v>
      </c>
      <c r="B57" s="12" t="s">
        <v>93</v>
      </c>
      <c r="C57" s="12">
        <v>3</v>
      </c>
      <c r="D57" s="12">
        <v>32</v>
      </c>
      <c r="E57" s="12">
        <v>632</v>
      </c>
      <c r="F57" s="13">
        <v>5054026942146</v>
      </c>
      <c r="G57" s="12">
        <v>3</v>
      </c>
      <c r="H57" s="10">
        <f t="shared" si="1"/>
        <v>1896</v>
      </c>
      <c r="I57" s="6"/>
    </row>
    <row r="58" spans="1:13" s="3" customFormat="1" ht="132" customHeight="1">
      <c r="A58" s="12">
        <v>824</v>
      </c>
      <c r="B58" s="12" t="s">
        <v>94</v>
      </c>
      <c r="C58" s="12">
        <v>6</v>
      </c>
      <c r="D58" s="12">
        <v>48</v>
      </c>
      <c r="E58" s="12">
        <v>2016</v>
      </c>
      <c r="F58" s="13">
        <v>5054026897873</v>
      </c>
      <c r="G58" s="12">
        <v>5</v>
      </c>
      <c r="H58" s="10">
        <f t="shared" si="1"/>
        <v>10080</v>
      </c>
      <c r="I58" s="6"/>
      <c r="L58"/>
    </row>
    <row r="59" spans="1:13" s="3" customFormat="1" ht="96.95" customHeight="1">
      <c r="A59" s="12">
        <v>824</v>
      </c>
      <c r="B59" s="12" t="s">
        <v>95</v>
      </c>
      <c r="C59" s="12">
        <v>6</v>
      </c>
      <c r="D59" s="12">
        <v>40</v>
      </c>
      <c r="E59" s="12">
        <v>552</v>
      </c>
      <c r="F59" s="13">
        <v>5054026938118</v>
      </c>
      <c r="G59" s="12">
        <v>3.5</v>
      </c>
      <c r="H59" s="10">
        <f t="shared" si="1"/>
        <v>1932</v>
      </c>
      <c r="I59" s="6"/>
    </row>
    <row r="60" spans="1:13" s="3" customFormat="1" ht="144.94999999999999" customHeight="1">
      <c r="A60" s="12">
        <v>824</v>
      </c>
      <c r="B60" s="12" t="s">
        <v>96</v>
      </c>
      <c r="C60" s="12">
        <v>4</v>
      </c>
      <c r="D60" s="12">
        <v>60</v>
      </c>
      <c r="E60" s="12">
        <v>472</v>
      </c>
      <c r="F60" s="13">
        <v>5054026791591</v>
      </c>
      <c r="G60" s="12">
        <v>5</v>
      </c>
      <c r="H60" s="10">
        <f t="shared" si="1"/>
        <v>2360</v>
      </c>
      <c r="I60" s="6"/>
    </row>
    <row r="61" spans="1:13" s="3" customFormat="1" ht="123.95" customHeight="1">
      <c r="A61" s="12">
        <v>824</v>
      </c>
      <c r="B61" s="12" t="s">
        <v>97</v>
      </c>
      <c r="C61" s="12">
        <v>4</v>
      </c>
      <c r="D61" s="12">
        <v>24</v>
      </c>
      <c r="E61" s="12">
        <v>608</v>
      </c>
      <c r="F61" s="13">
        <v>5054026946731</v>
      </c>
      <c r="G61" s="12">
        <v>12</v>
      </c>
      <c r="H61" s="10">
        <f t="shared" si="1"/>
        <v>7296</v>
      </c>
      <c r="I61" s="6"/>
    </row>
    <row r="62" spans="1:13" s="3" customFormat="1" ht="105" customHeight="1">
      <c r="A62" s="12">
        <v>824</v>
      </c>
      <c r="B62" s="12" t="s">
        <v>101</v>
      </c>
      <c r="C62" s="12">
        <v>6</v>
      </c>
      <c r="D62" s="12">
        <v>48</v>
      </c>
      <c r="E62" s="12">
        <v>2208</v>
      </c>
      <c r="F62" s="13">
        <v>5054026897927</v>
      </c>
      <c r="G62" s="12">
        <v>6</v>
      </c>
      <c r="H62" s="10">
        <f t="shared" si="1"/>
        <v>13248</v>
      </c>
      <c r="I62" s="6"/>
      <c r="L62"/>
      <c r="M62"/>
    </row>
    <row r="63" spans="1:13" s="3" customFormat="1" ht="135" customHeight="1">
      <c r="A63" s="12">
        <v>824</v>
      </c>
      <c r="B63" s="12" t="s">
        <v>102</v>
      </c>
      <c r="C63" s="12">
        <v>3</v>
      </c>
      <c r="D63" s="12">
        <v>30</v>
      </c>
      <c r="E63" s="12">
        <v>222</v>
      </c>
      <c r="F63" s="13">
        <v>5054026925255</v>
      </c>
      <c r="G63" s="12">
        <v>10</v>
      </c>
      <c r="H63" s="10">
        <f t="shared" si="1"/>
        <v>2220</v>
      </c>
      <c r="I63" s="6"/>
    </row>
    <row r="64" spans="1:13" s="3" customFormat="1" ht="116.1" customHeight="1">
      <c r="A64" s="12">
        <v>824</v>
      </c>
      <c r="B64" s="12" t="s">
        <v>103</v>
      </c>
      <c r="C64" s="12">
        <v>6</v>
      </c>
      <c r="D64" s="12">
        <v>24</v>
      </c>
      <c r="E64" s="12">
        <v>60</v>
      </c>
      <c r="F64" s="13">
        <v>5054026930839</v>
      </c>
      <c r="G64" s="12">
        <v>4</v>
      </c>
      <c r="H64" s="10">
        <f t="shared" si="1"/>
        <v>240</v>
      </c>
      <c r="I64" s="6"/>
      <c r="L64"/>
    </row>
    <row r="65" spans="1:12" s="3" customFormat="1" ht="99.95" customHeight="1">
      <c r="A65" s="12">
        <v>824</v>
      </c>
      <c r="B65" s="12" t="s">
        <v>104</v>
      </c>
      <c r="C65" s="12" t="s">
        <v>15</v>
      </c>
      <c r="D65" s="12" t="s">
        <v>15</v>
      </c>
      <c r="E65" s="12">
        <v>4</v>
      </c>
      <c r="F65" s="13">
        <v>5054026943570</v>
      </c>
      <c r="G65" s="12">
        <v>8</v>
      </c>
      <c r="H65" s="10">
        <f t="shared" si="1"/>
        <v>32</v>
      </c>
      <c r="I65" s="6"/>
    </row>
    <row r="66" spans="1:12" s="3" customFormat="1" ht="105" customHeight="1">
      <c r="A66" s="12">
        <v>824</v>
      </c>
      <c r="B66" s="12" t="s">
        <v>105</v>
      </c>
      <c r="C66" s="12">
        <v>6</v>
      </c>
      <c r="D66" s="12">
        <v>40</v>
      </c>
      <c r="E66" s="12">
        <v>420</v>
      </c>
      <c r="F66" s="13">
        <v>5054026897835</v>
      </c>
      <c r="G66" s="12">
        <v>3.5</v>
      </c>
      <c r="H66" s="10">
        <f t="shared" ref="H66:H97" si="2">SUM(E66*G66)</f>
        <v>1470</v>
      </c>
      <c r="I66" s="6"/>
    </row>
    <row r="67" spans="1:12" s="3" customFormat="1" ht="144" customHeight="1">
      <c r="A67" s="12">
        <v>796</v>
      </c>
      <c r="B67" s="12" t="s">
        <v>61</v>
      </c>
      <c r="C67" s="12">
        <v>3</v>
      </c>
      <c r="D67" s="12">
        <v>24</v>
      </c>
      <c r="E67" s="12">
        <v>480</v>
      </c>
      <c r="F67" s="13">
        <v>5054026918356</v>
      </c>
      <c r="G67" s="12">
        <v>3</v>
      </c>
      <c r="H67" s="10">
        <f t="shared" si="2"/>
        <v>1440</v>
      </c>
      <c r="I67" s="7"/>
    </row>
    <row r="68" spans="1:12" s="3" customFormat="1" ht="104.1" customHeight="1">
      <c r="A68" s="12">
        <v>796</v>
      </c>
      <c r="B68" s="12" t="s">
        <v>62</v>
      </c>
      <c r="C68" s="12">
        <v>3</v>
      </c>
      <c r="D68" s="12">
        <v>90</v>
      </c>
      <c r="E68" s="12">
        <v>3060</v>
      </c>
      <c r="F68" s="13">
        <v>5054026918028</v>
      </c>
      <c r="G68" s="12">
        <v>2.5</v>
      </c>
      <c r="H68" s="10">
        <f t="shared" si="2"/>
        <v>7650</v>
      </c>
      <c r="I68" s="7"/>
    </row>
    <row r="69" spans="1:12" s="3" customFormat="1" ht="147.94999999999999" customHeight="1">
      <c r="A69" s="12">
        <v>796</v>
      </c>
      <c r="B69" s="12" t="s">
        <v>65</v>
      </c>
      <c r="C69" s="12">
        <v>3</v>
      </c>
      <c r="D69" s="12">
        <v>36</v>
      </c>
      <c r="E69" s="12">
        <v>81</v>
      </c>
      <c r="F69" s="13">
        <v>5054026918332</v>
      </c>
      <c r="G69" s="12">
        <v>5</v>
      </c>
      <c r="H69" s="10">
        <f t="shared" si="2"/>
        <v>405</v>
      </c>
      <c r="I69" s="7"/>
    </row>
    <row r="70" spans="1:12" s="3" customFormat="1" ht="129" customHeight="1">
      <c r="A70" s="12">
        <v>796</v>
      </c>
      <c r="B70" s="12" t="s">
        <v>63</v>
      </c>
      <c r="C70" s="12">
        <v>6</v>
      </c>
      <c r="D70" s="12">
        <v>28</v>
      </c>
      <c r="E70" s="12">
        <v>534</v>
      </c>
      <c r="F70" s="13">
        <v>5054026926597</v>
      </c>
      <c r="G70" s="12">
        <v>3</v>
      </c>
      <c r="H70" s="10">
        <f t="shared" si="2"/>
        <v>1602</v>
      </c>
      <c r="I70" s="7"/>
    </row>
    <row r="71" spans="1:12" s="3" customFormat="1" ht="129.94999999999999" customHeight="1">
      <c r="A71" s="12">
        <v>796</v>
      </c>
      <c r="B71" s="12" t="s">
        <v>64</v>
      </c>
      <c r="C71" s="12">
        <v>6</v>
      </c>
      <c r="D71" s="12">
        <v>20</v>
      </c>
      <c r="E71" s="12">
        <v>1302</v>
      </c>
      <c r="F71" s="13">
        <v>5054026937708</v>
      </c>
      <c r="G71" s="12">
        <v>3</v>
      </c>
      <c r="H71" s="10">
        <f t="shared" si="2"/>
        <v>3906</v>
      </c>
      <c r="I71" s="7"/>
    </row>
    <row r="72" spans="1:12" s="3" customFormat="1" ht="74.099999999999994" customHeight="1">
      <c r="A72" s="12">
        <v>796</v>
      </c>
      <c r="B72" s="12" t="s">
        <v>66</v>
      </c>
      <c r="C72" s="12">
        <v>3</v>
      </c>
      <c r="D72" s="12">
        <v>24</v>
      </c>
      <c r="E72" s="12">
        <v>609</v>
      </c>
      <c r="F72" s="13">
        <v>5054026917779</v>
      </c>
      <c r="G72" s="12">
        <v>6</v>
      </c>
      <c r="H72" s="10">
        <f t="shared" si="2"/>
        <v>3654</v>
      </c>
      <c r="I72" s="7"/>
      <c r="L72" s="2"/>
    </row>
    <row r="73" spans="1:12" s="3" customFormat="1" ht="83.1" customHeight="1">
      <c r="A73" s="12">
        <v>796</v>
      </c>
      <c r="B73" s="12" t="s">
        <v>67</v>
      </c>
      <c r="C73" s="12">
        <v>23</v>
      </c>
      <c r="D73" s="12" t="s">
        <v>15</v>
      </c>
      <c r="E73" s="12">
        <v>64</v>
      </c>
      <c r="F73" s="13">
        <v>5054026855392</v>
      </c>
      <c r="G73" s="12">
        <v>12</v>
      </c>
      <c r="H73" s="10">
        <f t="shared" si="2"/>
        <v>768</v>
      </c>
      <c r="I73" s="7"/>
    </row>
    <row r="74" spans="1:12" s="3" customFormat="1" ht="95.1" customHeight="1">
      <c r="A74" s="12">
        <v>796</v>
      </c>
      <c r="B74" s="12" t="s">
        <v>68</v>
      </c>
      <c r="C74" s="12">
        <v>4</v>
      </c>
      <c r="D74" s="12">
        <v>6</v>
      </c>
      <c r="E74" s="12">
        <v>308</v>
      </c>
      <c r="F74" s="13">
        <v>5054026943518</v>
      </c>
      <c r="G74" s="12">
        <v>8</v>
      </c>
      <c r="H74" s="10">
        <f t="shared" si="2"/>
        <v>2464</v>
      </c>
      <c r="I74" s="7"/>
    </row>
    <row r="75" spans="1:12" s="2" customFormat="1" ht="75" customHeight="1">
      <c r="A75" s="12">
        <v>502</v>
      </c>
      <c r="B75" s="12" t="s">
        <v>69</v>
      </c>
      <c r="C75" s="12">
        <v>5</v>
      </c>
      <c r="D75" s="12">
        <v>16</v>
      </c>
      <c r="E75" s="12">
        <v>490</v>
      </c>
      <c r="F75" s="13">
        <v>5056275150686</v>
      </c>
      <c r="G75" s="12">
        <v>4</v>
      </c>
      <c r="H75" s="10">
        <f t="shared" si="2"/>
        <v>1960</v>
      </c>
      <c r="I75" s="6"/>
    </row>
    <row r="76" spans="1:12" s="3" customFormat="1" ht="99.95" customHeight="1">
      <c r="A76" s="12">
        <v>190</v>
      </c>
      <c r="B76" s="12" t="s">
        <v>70</v>
      </c>
      <c r="C76" s="12">
        <v>4</v>
      </c>
      <c r="D76" s="12">
        <v>24</v>
      </c>
      <c r="E76" s="12">
        <v>1096</v>
      </c>
      <c r="F76" s="13">
        <v>5054026905974</v>
      </c>
      <c r="G76" s="12">
        <v>4</v>
      </c>
      <c r="H76" s="10">
        <f t="shared" si="2"/>
        <v>4384</v>
      </c>
      <c r="I76" s="7"/>
    </row>
    <row r="77" spans="1:12" s="3" customFormat="1" ht="86.1" customHeight="1">
      <c r="A77" s="12">
        <v>190</v>
      </c>
      <c r="B77" s="12" t="s">
        <v>71</v>
      </c>
      <c r="C77" s="12">
        <v>6</v>
      </c>
      <c r="D77" s="12">
        <v>20</v>
      </c>
      <c r="E77" s="12">
        <v>486</v>
      </c>
      <c r="F77" s="13">
        <v>5054026879244</v>
      </c>
      <c r="G77" s="12">
        <v>15</v>
      </c>
      <c r="H77" s="10">
        <f t="shared" si="2"/>
        <v>7290</v>
      </c>
      <c r="I77" s="7"/>
    </row>
    <row r="78" spans="1:12" s="3" customFormat="1" ht="147" customHeight="1">
      <c r="A78" s="12">
        <v>190</v>
      </c>
      <c r="B78" s="12" t="s">
        <v>72</v>
      </c>
      <c r="C78" s="12">
        <v>5</v>
      </c>
      <c r="D78" s="12">
        <v>18</v>
      </c>
      <c r="E78" s="12">
        <v>375</v>
      </c>
      <c r="F78" s="13">
        <v>5056275150266</v>
      </c>
      <c r="G78" s="12">
        <v>6</v>
      </c>
      <c r="H78" s="10">
        <f t="shared" si="2"/>
        <v>2250</v>
      </c>
      <c r="I78" s="7"/>
    </row>
    <row r="79" spans="1:12" s="3" customFormat="1" ht="90.95" customHeight="1">
      <c r="A79" s="12">
        <v>190</v>
      </c>
      <c r="B79" s="12" t="s">
        <v>73</v>
      </c>
      <c r="C79" s="12">
        <v>3</v>
      </c>
      <c r="D79" s="12">
        <v>24</v>
      </c>
      <c r="E79" s="12">
        <v>522</v>
      </c>
      <c r="F79" s="13">
        <v>5054026901600</v>
      </c>
      <c r="G79" s="12">
        <v>8.5</v>
      </c>
      <c r="H79" s="10">
        <f t="shared" si="2"/>
        <v>4437</v>
      </c>
      <c r="I79" s="7"/>
    </row>
    <row r="80" spans="1:12" s="3" customFormat="1" ht="105.95" customHeight="1">
      <c r="A80" s="12">
        <v>958</v>
      </c>
      <c r="B80" s="12" t="s">
        <v>74</v>
      </c>
      <c r="C80" s="12">
        <v>12</v>
      </c>
      <c r="D80" s="12">
        <v>12</v>
      </c>
      <c r="E80" s="12">
        <v>1320</v>
      </c>
      <c r="F80" s="13">
        <v>5054026938088</v>
      </c>
      <c r="G80" s="12">
        <v>3.5</v>
      </c>
      <c r="H80" s="10">
        <f t="shared" si="2"/>
        <v>4620</v>
      </c>
      <c r="I80" s="7"/>
    </row>
    <row r="81" spans="1:18" s="3" customFormat="1" ht="86.1" customHeight="1">
      <c r="A81" s="12">
        <v>958</v>
      </c>
      <c r="B81" s="12" t="s">
        <v>75</v>
      </c>
      <c r="C81" s="12">
        <v>6</v>
      </c>
      <c r="D81" s="12">
        <v>40</v>
      </c>
      <c r="E81" s="12">
        <v>912</v>
      </c>
      <c r="F81" s="13">
        <v>5054026935346</v>
      </c>
      <c r="G81" s="12">
        <v>7</v>
      </c>
      <c r="H81" s="10">
        <f t="shared" si="2"/>
        <v>6384</v>
      </c>
      <c r="I81" s="7"/>
    </row>
    <row r="82" spans="1:18" s="3" customFormat="1" ht="152.1" customHeight="1">
      <c r="A82" s="12">
        <v>958</v>
      </c>
      <c r="B82" s="12" t="s">
        <v>76</v>
      </c>
      <c r="C82" s="12">
        <v>4</v>
      </c>
      <c r="D82" s="12">
        <v>12</v>
      </c>
      <c r="E82" s="12">
        <v>332</v>
      </c>
      <c r="F82" s="13">
        <v>5054026943860</v>
      </c>
      <c r="G82" s="12">
        <v>6</v>
      </c>
      <c r="H82" s="10">
        <f t="shared" si="2"/>
        <v>1992</v>
      </c>
      <c r="I82" s="7"/>
    </row>
    <row r="83" spans="1:18" s="3" customFormat="1" ht="123.95" customHeight="1">
      <c r="A83" s="12">
        <v>958</v>
      </c>
      <c r="B83" s="12" t="s">
        <v>77</v>
      </c>
      <c r="C83" s="12" t="s">
        <v>15</v>
      </c>
      <c r="D83" s="12" t="s">
        <v>15</v>
      </c>
      <c r="E83" s="12">
        <v>12</v>
      </c>
      <c r="F83" s="13">
        <v>5054026835462</v>
      </c>
      <c r="G83" s="12">
        <v>12</v>
      </c>
      <c r="H83" s="10">
        <f t="shared" si="2"/>
        <v>144</v>
      </c>
      <c r="I83" s="7"/>
      <c r="L83"/>
      <c r="R83"/>
    </row>
    <row r="84" spans="1:18" s="3" customFormat="1" ht="102" customHeight="1">
      <c r="A84" s="12">
        <v>958</v>
      </c>
      <c r="B84" s="12" t="s">
        <v>78</v>
      </c>
      <c r="C84" s="12" t="s">
        <v>15</v>
      </c>
      <c r="D84" s="12" t="s">
        <v>15</v>
      </c>
      <c r="E84" s="12">
        <v>8</v>
      </c>
      <c r="F84" s="13">
        <v>5054026931911</v>
      </c>
      <c r="G84" s="12">
        <v>5</v>
      </c>
      <c r="H84" s="10">
        <f t="shared" si="2"/>
        <v>40</v>
      </c>
      <c r="I84" s="7"/>
    </row>
    <row r="85" spans="1:18" s="3" customFormat="1" ht="129" customHeight="1">
      <c r="A85" s="12">
        <v>930</v>
      </c>
      <c r="B85" s="12" t="s">
        <v>79</v>
      </c>
      <c r="C85" s="12">
        <v>6</v>
      </c>
      <c r="D85" s="12">
        <v>6</v>
      </c>
      <c r="E85" s="12">
        <v>424</v>
      </c>
      <c r="F85" s="13">
        <v>5054026906919</v>
      </c>
      <c r="G85" s="10">
        <v>12</v>
      </c>
      <c r="H85" s="10">
        <f t="shared" si="2"/>
        <v>5088</v>
      </c>
      <c r="I85" s="7"/>
      <c r="L85"/>
    </row>
    <row r="86" spans="1:18" s="3" customFormat="1" ht="168" customHeight="1">
      <c r="A86" s="12">
        <v>930</v>
      </c>
      <c r="B86" s="12" t="s">
        <v>80</v>
      </c>
      <c r="C86" s="12">
        <v>3</v>
      </c>
      <c r="D86" s="12">
        <v>48</v>
      </c>
      <c r="E86" s="12">
        <v>1260</v>
      </c>
      <c r="F86" s="13">
        <v>5054026955153</v>
      </c>
      <c r="G86" s="13">
        <v>1</v>
      </c>
      <c r="H86" s="10">
        <f t="shared" si="2"/>
        <v>1260</v>
      </c>
      <c r="I86" s="6"/>
    </row>
    <row r="87" spans="1:18" s="4" customFormat="1" ht="84" customHeight="1">
      <c r="A87" s="12">
        <v>930</v>
      </c>
      <c r="B87" s="12" t="s">
        <v>91</v>
      </c>
      <c r="C87" s="12">
        <v>3</v>
      </c>
      <c r="D87" s="12">
        <v>48</v>
      </c>
      <c r="E87" s="12">
        <v>129</v>
      </c>
      <c r="F87" s="13">
        <v>5054026917755</v>
      </c>
      <c r="G87" s="12">
        <v>2.5</v>
      </c>
      <c r="H87" s="10">
        <f t="shared" si="2"/>
        <v>322.5</v>
      </c>
      <c r="I87" s="7"/>
      <c r="L87"/>
    </row>
    <row r="88" spans="1:18" s="2" customFormat="1" ht="123" customHeight="1">
      <c r="A88" s="12">
        <v>930</v>
      </c>
      <c r="B88" s="12" t="s">
        <v>92</v>
      </c>
      <c r="C88" s="12">
        <v>6</v>
      </c>
      <c r="D88" s="12">
        <v>20</v>
      </c>
      <c r="E88" s="12">
        <v>600</v>
      </c>
      <c r="F88" s="13">
        <v>5054026897040</v>
      </c>
      <c r="G88" s="12">
        <v>3</v>
      </c>
      <c r="H88" s="10">
        <f t="shared" si="2"/>
        <v>1800</v>
      </c>
      <c r="I88" s="6"/>
    </row>
    <row r="89" spans="1:18" s="3" customFormat="1" ht="95.1" customHeight="1">
      <c r="A89" s="12">
        <v>893</v>
      </c>
      <c r="B89" s="12" t="s">
        <v>81</v>
      </c>
      <c r="C89" s="12">
        <v>12</v>
      </c>
      <c r="D89" s="12">
        <v>12</v>
      </c>
      <c r="E89" s="12">
        <v>1272</v>
      </c>
      <c r="F89" s="13">
        <v>5054026938095</v>
      </c>
      <c r="G89" s="12">
        <v>3.5</v>
      </c>
      <c r="H89" s="10">
        <f t="shared" si="2"/>
        <v>4452</v>
      </c>
      <c r="I89" s="7"/>
    </row>
    <row r="90" spans="1:18" s="3" customFormat="1" ht="78" customHeight="1">
      <c r="A90" s="12">
        <v>893</v>
      </c>
      <c r="B90" s="12" t="s">
        <v>82</v>
      </c>
      <c r="C90" s="12">
        <v>48</v>
      </c>
      <c r="D90" s="12" t="s">
        <v>15</v>
      </c>
      <c r="E90" s="12">
        <v>2988</v>
      </c>
      <c r="F90" s="13">
        <v>5054026600688</v>
      </c>
      <c r="G90" s="12">
        <v>1</v>
      </c>
      <c r="H90" s="10">
        <f t="shared" si="2"/>
        <v>2988</v>
      </c>
      <c r="I90" s="7"/>
      <c r="L90"/>
    </row>
    <row r="91" spans="1:18" s="3" customFormat="1" ht="140.1" customHeight="1">
      <c r="A91" s="12">
        <v>893</v>
      </c>
      <c r="B91" s="12" t="s">
        <v>83</v>
      </c>
      <c r="C91" s="12">
        <v>6</v>
      </c>
      <c r="D91" s="12">
        <v>48</v>
      </c>
      <c r="E91" s="12">
        <v>1254</v>
      </c>
      <c r="F91" s="13">
        <v>5054026897187</v>
      </c>
      <c r="G91" s="12">
        <v>5</v>
      </c>
      <c r="H91" s="10">
        <f t="shared" si="2"/>
        <v>6270</v>
      </c>
      <c r="I91" s="7"/>
    </row>
    <row r="92" spans="1:18" s="3" customFormat="1" ht="84.95" customHeight="1">
      <c r="A92" s="12">
        <v>893</v>
      </c>
      <c r="B92" s="12" t="s">
        <v>84</v>
      </c>
      <c r="C92" s="12">
        <v>6</v>
      </c>
      <c r="D92" s="12">
        <v>40</v>
      </c>
      <c r="E92" s="12">
        <v>1758</v>
      </c>
      <c r="F92" s="13">
        <v>5054026938101</v>
      </c>
      <c r="G92" s="12">
        <v>3</v>
      </c>
      <c r="H92" s="10">
        <f t="shared" si="2"/>
        <v>5274</v>
      </c>
      <c r="I92" s="7"/>
    </row>
    <row r="93" spans="1:18" s="3" customFormat="1" ht="108" customHeight="1">
      <c r="A93" s="12">
        <v>893</v>
      </c>
      <c r="B93" s="12" t="s">
        <v>85</v>
      </c>
      <c r="C93" s="12">
        <v>6</v>
      </c>
      <c r="D93" s="12">
        <v>48</v>
      </c>
      <c r="E93" s="12">
        <v>1632</v>
      </c>
      <c r="F93" s="13">
        <v>5054026897149</v>
      </c>
      <c r="G93" s="12">
        <v>5</v>
      </c>
      <c r="H93" s="10">
        <f t="shared" si="2"/>
        <v>8160</v>
      </c>
      <c r="I93" s="7"/>
    </row>
    <row r="94" spans="1:18" s="3" customFormat="1" ht="141.94999999999999" customHeight="1">
      <c r="A94" s="12">
        <v>893</v>
      </c>
      <c r="B94" s="12" t="s">
        <v>98</v>
      </c>
      <c r="C94" s="12" t="s">
        <v>15</v>
      </c>
      <c r="D94" s="12">
        <v>12</v>
      </c>
      <c r="E94" s="12">
        <v>40</v>
      </c>
      <c r="F94" s="13">
        <v>5054026930648</v>
      </c>
      <c r="G94" s="12">
        <v>7</v>
      </c>
      <c r="H94" s="10">
        <f t="shared" si="2"/>
        <v>280</v>
      </c>
      <c r="I94" s="7"/>
    </row>
    <row r="95" spans="1:18" s="3" customFormat="1" ht="105.95" customHeight="1">
      <c r="A95" s="12">
        <v>290</v>
      </c>
      <c r="B95" s="12" t="s">
        <v>86</v>
      </c>
      <c r="C95" s="12">
        <v>4</v>
      </c>
      <c r="D95" s="12">
        <v>6</v>
      </c>
      <c r="E95" s="12">
        <v>184</v>
      </c>
      <c r="F95" s="13">
        <v>5054026918202</v>
      </c>
      <c r="G95" s="10">
        <v>12</v>
      </c>
      <c r="H95" s="10">
        <f t="shared" si="2"/>
        <v>2208</v>
      </c>
      <c r="I95" s="7"/>
    </row>
    <row r="96" spans="1:18" s="3" customFormat="1" ht="123.95" customHeight="1">
      <c r="A96" s="12">
        <v>290</v>
      </c>
      <c r="B96" s="12" t="s">
        <v>87</v>
      </c>
      <c r="C96" s="12">
        <v>4</v>
      </c>
      <c r="D96" s="12">
        <v>12</v>
      </c>
      <c r="E96" s="12">
        <v>220</v>
      </c>
      <c r="F96" s="13">
        <v>5054026905745</v>
      </c>
      <c r="G96" s="10">
        <v>9</v>
      </c>
      <c r="H96" s="10">
        <f t="shared" si="2"/>
        <v>1980</v>
      </c>
      <c r="I96" s="7"/>
    </row>
    <row r="97" spans="1:9" s="3" customFormat="1" ht="114.95" customHeight="1">
      <c r="A97" s="12">
        <v>290</v>
      </c>
      <c r="B97" s="12" t="s">
        <v>88</v>
      </c>
      <c r="C97" s="12">
        <v>8</v>
      </c>
      <c r="D97" s="12">
        <v>6</v>
      </c>
      <c r="E97" s="12">
        <v>56</v>
      </c>
      <c r="F97" s="13">
        <v>5054026921479</v>
      </c>
      <c r="G97" s="10">
        <v>12</v>
      </c>
      <c r="H97" s="10">
        <f t="shared" si="2"/>
        <v>672</v>
      </c>
      <c r="I97" s="7"/>
    </row>
    <row r="98" spans="1:9" s="3" customFormat="1" ht="84.95" customHeight="1">
      <c r="A98" s="12">
        <v>290</v>
      </c>
      <c r="B98" s="12" t="s">
        <v>89</v>
      </c>
      <c r="C98" s="12">
        <v>4</v>
      </c>
      <c r="D98" s="12">
        <v>12</v>
      </c>
      <c r="E98" s="12">
        <v>132</v>
      </c>
      <c r="F98" s="13">
        <v>5054026913993</v>
      </c>
      <c r="G98" s="10">
        <v>15</v>
      </c>
      <c r="H98" s="10">
        <f t="shared" ref="H98:H100" si="3">SUM(E98*G98)</f>
        <v>1980</v>
      </c>
      <c r="I98" s="7"/>
    </row>
    <row r="99" spans="1:9" s="3" customFormat="1" ht="105" customHeight="1">
      <c r="A99" s="12">
        <v>290</v>
      </c>
      <c r="B99" s="12" t="s">
        <v>90</v>
      </c>
      <c r="C99" s="12">
        <v>12</v>
      </c>
      <c r="D99" s="12">
        <v>2</v>
      </c>
      <c r="E99" s="12">
        <v>132</v>
      </c>
      <c r="F99" s="13">
        <v>5054026960683</v>
      </c>
      <c r="G99" s="10">
        <v>7.5</v>
      </c>
      <c r="H99" s="10">
        <f t="shared" si="3"/>
        <v>990</v>
      </c>
      <c r="I99" s="7"/>
    </row>
    <row r="100" spans="1:9" s="3" customFormat="1" ht="146.1" customHeight="1">
      <c r="A100" s="12">
        <v>290</v>
      </c>
      <c r="B100" s="12" t="s">
        <v>106</v>
      </c>
      <c r="C100" s="12">
        <v>12</v>
      </c>
      <c r="D100" s="12" t="s">
        <v>107</v>
      </c>
      <c r="E100" s="12">
        <v>12</v>
      </c>
      <c r="F100" s="13">
        <v>5060679332777</v>
      </c>
      <c r="G100" s="10">
        <v>5</v>
      </c>
      <c r="H100" s="10">
        <f t="shared" si="3"/>
        <v>60</v>
      </c>
      <c r="I100" s="7"/>
    </row>
    <row r="101" spans="1:9">
      <c r="A101" s="15"/>
    </row>
    <row r="102" spans="1:9">
      <c r="G102" s="19" t="s">
        <v>109</v>
      </c>
      <c r="H102" s="19">
        <f>SUM(H2:H100)</f>
        <v>335886.5</v>
      </c>
    </row>
  </sheetData>
  <pageMargins left="0.7" right="0.7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" defaultRowHeight="15.7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2021-08-13T12:39:35Z</cp:lastPrinted>
  <dcterms:created xsi:type="dcterms:W3CDTF">2021-08-06T09:48:19Z</dcterms:created>
  <dcterms:modified xsi:type="dcterms:W3CDTF">2021-09-03T15:26:39Z</dcterms:modified>
</cp:coreProperties>
</file>